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2明细" sheetId="1" r:id="rId1"/>
  </sheets>
  <definedNames>
    <definedName name="OLE_LINK2" localSheetId="0">'附件2明细'!#REF!</definedName>
    <definedName name="_xlnm.Print_Titles" localSheetId="0">'附件2明细'!$4:$5</definedName>
    <definedName name="_xlnm._FilterDatabase" localSheetId="0" hidden="1">'附件2明细'!$A$5:$U$114</definedName>
  </definedNames>
  <calcPr fullCalcOnLoad="1"/>
</workbook>
</file>

<file path=xl/sharedStrings.xml><?xml version="1.0" encoding="utf-8"?>
<sst xmlns="http://schemas.openxmlformats.org/spreadsheetml/2006/main" count="1225" uniqueCount="510">
  <si>
    <t>附件</t>
  </si>
  <si>
    <t xml:space="preserve">方城县2023年统筹整合财政涉农资金巩固拓展脱贫攻坚成果衔接推进乡村振兴实施方案项目明细表 </t>
  </si>
  <si>
    <t>项目序号</t>
  </si>
  <si>
    <t>建设性质</t>
  </si>
  <si>
    <t>项目类别</t>
  </si>
  <si>
    <t>项目名称</t>
  </si>
  <si>
    <t>（建设任务）</t>
  </si>
  <si>
    <t>补助标准</t>
  </si>
  <si>
    <t>实施地点</t>
  </si>
  <si>
    <t>项目村</t>
  </si>
  <si>
    <t>投入资金规模</t>
  </si>
  <si>
    <t>责任
单位</t>
  </si>
  <si>
    <t>绩效目标</t>
  </si>
  <si>
    <t>带贫机制</t>
  </si>
  <si>
    <t>时间进度计划</t>
  </si>
  <si>
    <t>备注</t>
  </si>
  <si>
    <t>合计</t>
  </si>
  <si>
    <t>中央
资金</t>
  </si>
  <si>
    <t>省级
资金</t>
  </si>
  <si>
    <t>市级资金</t>
  </si>
  <si>
    <t>县级资金</t>
  </si>
  <si>
    <t>招投标
时间</t>
  </si>
  <si>
    <t>开工时间</t>
  </si>
  <si>
    <t>完工时间</t>
  </si>
  <si>
    <t>验收
时间</t>
  </si>
  <si>
    <t>总  计（91个项目）</t>
  </si>
  <si>
    <t>一、农村基础设施建设类项目（64个）</t>
  </si>
  <si>
    <t>1.乡镇基础设施项目（17个）</t>
  </si>
  <si>
    <t>新建</t>
  </si>
  <si>
    <t>基础设施</t>
  </si>
  <si>
    <t>2023年度方城县博望镇李庄道路建设项目</t>
  </si>
  <si>
    <t>新修博望李庄村道路2公里长，4.5米宽</t>
  </si>
  <si>
    <t>博望李庄</t>
  </si>
  <si>
    <t>博望镇政府</t>
  </si>
  <si>
    <t>改善村内基础设施，惠及李庄村群众，惠及脱贫人口35户79人。</t>
  </si>
  <si>
    <t>项目实施后，村基础设施进一步改善，群众居住环境进一步提升。惠及脱贫人口35户79人。</t>
  </si>
  <si>
    <t>2023年3月-4月</t>
  </si>
  <si>
    <t>2023年4月-5月</t>
  </si>
  <si>
    <t>2023年8月-9月</t>
  </si>
  <si>
    <t>2023年10月-11月</t>
  </si>
  <si>
    <t>2023年度方城县博望镇白庄道路建设</t>
  </si>
  <si>
    <t>新修博望白庄村道路2公里长，4.5米宽</t>
  </si>
  <si>
    <t>博望白庄</t>
  </si>
  <si>
    <t>改善村内基础设施，惠及白庄村群众，惠及脱贫人口19户49人。</t>
  </si>
  <si>
    <t>项目实施后，村基础设施进一步改善，群众居住环境进一步提升。惠及脱贫人口19户49人。</t>
  </si>
  <si>
    <t>2023年度方城县杨楼镇河沟村道路项目</t>
  </si>
  <si>
    <t>新建杨楼镇河沟村河沟-余家庄，长700米，宽4.5米，厚0.18米</t>
  </si>
  <si>
    <t>杨楼镇</t>
  </si>
  <si>
    <t>河沟村</t>
  </si>
  <si>
    <t>杨楼镇政府</t>
  </si>
  <si>
    <t>方便全村302户1093人（脱贫户41户，89人。）生产生活出行。</t>
  </si>
  <si>
    <t>不需招标</t>
  </si>
  <si>
    <t>2023年度方城县柳河镇宋庄村道路建设项目</t>
  </si>
  <si>
    <t>新修水泥商砼道路2500米，宽度4.5米，厚度18厘米。</t>
  </si>
  <si>
    <t>柳河镇</t>
  </si>
  <si>
    <t>宋庄村</t>
  </si>
  <si>
    <t>柳河镇政府</t>
  </si>
  <si>
    <t>改善村内基础设施，改善柳河镇宋庄村413户1454人，其中脱贫户47户97人，监测户5户21人群众出行，服务宋庄养牛场项目，提高群众满意度。</t>
  </si>
  <si>
    <t>方便柳河镇宋庄村413户1454人，其中贫困户47户97人，监测户5户21人群众出行，服务宋庄养牛场项目。</t>
  </si>
  <si>
    <t>2023年度方城县柳河镇金庄村道路建设项目</t>
  </si>
  <si>
    <t>新修水泥商砼道路1800米，宽度4.5米，厚度18厘米。</t>
  </si>
  <si>
    <t>金庄村</t>
  </si>
  <si>
    <t>改善村内基础设施，改善柳河镇金庄村556户1170人，其中脱贫户36户48人出行问题，提高群众满意度。</t>
  </si>
  <si>
    <t>有效解决柳河镇金庄村556户1170人，其中贫困户36户48人出行问题。</t>
  </si>
  <si>
    <t>2023年度方城县柳河镇景湾村通村桥梁项目</t>
  </si>
  <si>
    <t>建设桥梁及辅路97米，宽6米。</t>
  </si>
  <si>
    <t>景湾村</t>
  </si>
  <si>
    <t>改善村内基础设施，改善柳河镇景湾村716户3009人群众出行，其中脱贫户77户133人，监测户6户16人，解决群众出行，提高群众满意度。</t>
  </si>
  <si>
    <t>便利柳河镇景湾村716户3009人群众出行，其中贫困户77户133人，监测户6户16人，解决群众出行。</t>
  </si>
  <si>
    <t>2023年度方城县赵河镇三张村道路建设项目</t>
  </si>
  <si>
    <t>新建赵河镇三张村至博望镇安庄村道路，长3000米，宽4米，厚18CM，C25商砼，塑料薄膜养护，每隔5M一道缩缝，路基踏平压实。</t>
  </si>
  <si>
    <t>赵河镇</t>
  </si>
  <si>
    <t>三张村</t>
  </si>
  <si>
    <t>赵河镇政府</t>
  </si>
  <si>
    <t>产出全部完成，满足周边430户2700人生产和出行需要，带贫22户39人，满意度高</t>
  </si>
  <si>
    <t>满足周边群众出行需要，提高群众和脱贫户生产能力</t>
  </si>
  <si>
    <t>产业发展类</t>
  </si>
  <si>
    <t>2023年度方城县独树镇白石咀拦河坝</t>
  </si>
  <si>
    <t>新修拦河坝一座</t>
  </si>
  <si>
    <t>独树镇</t>
  </si>
  <si>
    <t>白石咀</t>
  </si>
  <si>
    <t>独树镇政府</t>
  </si>
  <si>
    <t>改善白石咀村灌溉条件，使白石咀村基础设施进一步改善，提高群众满意度。</t>
  </si>
  <si>
    <t>项目实施后，使白石咀村基础设施进一步改善，群众居住环境进一步提升。惠及建档立卡户34户、77人。</t>
  </si>
  <si>
    <t>2023年方城县古庄店镇腰庄村道路项目</t>
  </si>
  <si>
    <t>腰庄村碾王主干道需1千米长，腰庄600米长，共计1600米，宽都是4米：腰庄中心主道小桥一座。</t>
  </si>
  <si>
    <t>古庄店镇腰庄村</t>
  </si>
  <si>
    <t>古庄店镇政府</t>
  </si>
  <si>
    <t>改善村内基础设施，方便群众出行，为村内学生上学提供交通便利，提高群众满意度。惠及脱贫人口40户77人。</t>
  </si>
  <si>
    <t>改善村内基础设施，方便群众出行，为村内学生上学提供交通便利，提高群众满意度。</t>
  </si>
  <si>
    <t>2023年度方城县杨集镇尹庄村荟萃农业园道路建设项目</t>
  </si>
  <si>
    <t>新修水泥道路长7公里，宽5米，厚0.18米。</t>
  </si>
  <si>
    <t>杨集镇</t>
  </si>
  <si>
    <t>尹庄村</t>
  </si>
  <si>
    <t>杨集镇政府</t>
  </si>
  <si>
    <t>促进村产业发展，增加村集体经济发展，增加农民收入，惠及全村324户、1072人，其中：脱贫户和监测户18户、24人。产权归属为村集体。</t>
  </si>
  <si>
    <t>促进村产业发展，增加村集体经济发展，增加农民收入，惠及建档立卡户18户、24人。</t>
  </si>
  <si>
    <t>2023年度方城县广安街道闫岗村道路</t>
  </si>
  <si>
    <t>闫岗村道路加宽3000平，铺油7500平。</t>
  </si>
  <si>
    <t>广安街道</t>
  </si>
  <si>
    <t>闫岗村</t>
  </si>
  <si>
    <t>完善基础设施，改善群众生活生产出行条件，提高群众宜居度、满意度。惠及脱贫人口26户56人。</t>
  </si>
  <si>
    <t>项目实施后，使项目村村基础设施进一步改善，群众居住环境进一步提升</t>
  </si>
  <si>
    <t>2023年度方城县券桥镇三间房村机井建设项目</t>
  </si>
  <si>
    <t>新建机井1座，机井深70米，配套井管400mm，潜水泵及地埋管等配套工程。</t>
  </si>
  <si>
    <t>券桥镇</t>
  </si>
  <si>
    <t>三间房村</t>
  </si>
  <si>
    <t>券桥镇政府</t>
  </si>
  <si>
    <t>产出全部完成，满足产业及周边农户生产灌溉需要，带贫22户48人，满意度高</t>
  </si>
  <si>
    <t>项目建成后，可有效提高周边群众、贫困户灌溉能力和产业产出水平，进一步巩固脱贫成效。</t>
  </si>
  <si>
    <t>2023年方城县广阳镇瓦屋村道路建设项目</t>
  </si>
  <si>
    <t>新建广阳镇瓦屋村道路1000米，4.5米宽。</t>
  </si>
  <si>
    <t>广阳镇</t>
  </si>
  <si>
    <t>瓦屋村</t>
  </si>
  <si>
    <t>广阳镇政府</t>
  </si>
  <si>
    <t>完善基础设施，改善群众生活生产出行条件，提高群众宜居度、满意度。</t>
  </si>
  <si>
    <t>2023年度方城县广阳镇三间村房坑塘治理项目</t>
  </si>
  <si>
    <t>拟新修三间房村坑塘护砌工程一处，周长330米，采用M7.5浆砌石结构，基础宽0.6米，高0.8米，1:0.5护坡，高2米，厚0.35米。</t>
  </si>
  <si>
    <t>三间房村部前</t>
  </si>
  <si>
    <t>该项目的实施，可以彻底解决三间房的生产生活的发展需要改变环境，造福村民。惠及脱贫户和监测户30户、61人。</t>
  </si>
  <si>
    <t>项目实施后，带动产业发展，提升带农能力。惠及脱贫户和监测户30户、61人。</t>
  </si>
  <si>
    <t>2023年度方城县二郎庙镇庄科村孙庄河坝护坡建设项目</t>
  </si>
  <si>
    <t>新建护坡75米，栏杆底座75米，栏杆75米，土方开挖，土方回填。</t>
  </si>
  <si>
    <t>二郎庙镇夏庄村</t>
  </si>
  <si>
    <t>庄科村孙庄</t>
  </si>
  <si>
    <t>二郎庙镇政府</t>
  </si>
  <si>
    <t>改善村内基础设施，提高群众满意度。惠及脱贫人口35户75人。</t>
  </si>
  <si>
    <t>2023年度方城县四里店镇街村河堤建设</t>
  </si>
  <si>
    <t>新修护河堤长50米，高3米，厚0.3米。</t>
  </si>
  <si>
    <t>四里店镇</t>
  </si>
  <si>
    <t>街村</t>
  </si>
  <si>
    <t>四里店镇政府</t>
  </si>
  <si>
    <t>项目建成后可保障群众安全，方便群众出行，保护水土流失，解决群众灌溉。</t>
  </si>
  <si>
    <t>促进该村基础条件，解决群众需求，提高群众满意度，美化人居环境。惠及脱贫人口72户165人。</t>
  </si>
  <si>
    <t>2023年度方城县四里店镇郭沟村道路建设项目</t>
  </si>
  <si>
    <t>四里店镇郭沟村黄土坑四柳路口至毛草坪3公里，4.5米宽。</t>
  </si>
  <si>
    <t>郭沟村</t>
  </si>
  <si>
    <t>2.发改委以工代赈项目（1个）</t>
  </si>
  <si>
    <t>2023年方城县券桥镇土山村道路建设项目</t>
  </si>
  <si>
    <t>新建C25砼道路总长4553.03米。其中：宽4米，长1798.83米；宽4.5米，长251.2米；宽3米，长2503.5米；铺设排水管3216米；太阳能动力污水处理池一座，钢筋混凝土化粪池2座。</t>
  </si>
  <si>
    <t>土山村</t>
  </si>
  <si>
    <t>发改委</t>
  </si>
  <si>
    <t>发放劳务报酬不低于72万元，改善村内基础设施，方便全村1070人出行。</t>
  </si>
  <si>
    <t>组织群众务工并发放劳务报酬不低于72万元，</t>
  </si>
  <si>
    <t>3.交通局项目（43个）</t>
  </si>
  <si>
    <t>3.1乡镇道路建设项目（41个）</t>
  </si>
  <si>
    <t>2022年四里店镇老景庄村道路建设项目</t>
  </si>
  <si>
    <t>老景庄村景老沟林场道路长2000m，宽3.5m，厚0.18m，C25商砼，包括路基整平压实、切缝、路肩培土。</t>
  </si>
  <si>
    <t>老景庄村</t>
  </si>
  <si>
    <t>交通局</t>
  </si>
  <si>
    <t>改善村内基础设施和村民生产生活条件，提高群众满意度。惠及建档立卡户51户、103人。</t>
  </si>
  <si>
    <t>项目实施后，使该村基础设施进一步改善，群众出行更加便利。惠及建档立卡户51户、103人。</t>
  </si>
  <si>
    <t>2023年度四里店镇青石坡村道路建设项目</t>
  </si>
  <si>
    <t>新建道路青石坡尚庄组长1300米，宽4.5米，厚0.18米，桐桥沟至石窑沟路口1400米，宽3.5米，厚0.18米。C25商砼,包括路基整平压实、切缝、路肩、培土。</t>
  </si>
  <si>
    <t>青石坡</t>
  </si>
  <si>
    <t>改善村内基础设施，方便群众出行，提高群众满意度，惠及全村325户、980人，其中建档立卡户67户、115人。</t>
  </si>
  <si>
    <t>项目实施后，使该村基础设施进一步改善，群众出行更加便利。惠及建档立卡户67户、115人。</t>
  </si>
  <si>
    <t>2022年拐河镇各庄村道路建设项目</t>
  </si>
  <si>
    <t>拐河镇各庄村李南组道路长812.5米，4米宽，厚0.18米，</t>
  </si>
  <si>
    <t>拐河镇</t>
  </si>
  <si>
    <t>各庄</t>
  </si>
  <si>
    <t>改善村内基础设施和村民生产生活条件，提高群众满意度。</t>
  </si>
  <si>
    <t>项目实施后，使该村基础设施进一步改善，群众出行更加便利。惠及建档立卡户48户、106人。</t>
  </si>
  <si>
    <t>2023年度博望镇秦皇庙村道路建设项目</t>
  </si>
  <si>
    <t>1、长3485米，宽2.8米，厚0.15米。2、长1763米，宽4米，厚0.15米。3、长1145米，宽6米，厚0.18米。4、付村村至秦王庙村PE90主管道1208米，入户PE20分管道10868米。5、1149座污水检查井升高。6、破坏及修复混凝土路面12746米，宽0.3米，厚0.1米。7、PE50主管道铺设3500米，PE32分管道6200米.</t>
  </si>
  <si>
    <t>博望镇</t>
  </si>
  <si>
    <t>秦皇庙村</t>
  </si>
  <si>
    <t>改善村内基础设施，缩短群众出行难题，提高群众满意度，惠及全村512户、1399人，其中：脱贫户和监测户9户、12人。</t>
  </si>
  <si>
    <t>项目实施后，使该村基础设施进一步改善，解决该村邻村群众道路出行，缩短行程。惠及脱贫户和监测户9户、12人。</t>
  </si>
  <si>
    <t>2023年度博望镇刘庄村道路建设项目</t>
  </si>
  <si>
    <t>刘庄村前刘庄南广新路往东长970米、宽4米、厚0.18米；张宏亮庄南东西路长600米、宽4米、厚0.18米；张宏亮庄南北路三条，长510米、宽3.5米、厚0.18米。C25商砼，含路肩、路基整平压实。</t>
  </si>
  <si>
    <t>刘庄村</t>
  </si>
  <si>
    <t>改善村内基础设施，方便群众出行，提高群众满意度，惠及全村810户、2903人，其中：脱贫户和监测户43户、89人。</t>
  </si>
  <si>
    <t>项目实施后，使该村基础设施进一步改善，解决该村邻村群众道路出行，缩短行程。惠及脱贫户和监测户43户、89人。</t>
  </si>
  <si>
    <t>2023年度广阳镇瓦屋村道路建设项目</t>
  </si>
  <si>
    <t>瓦屋村官庄自然村道路长1500米，宽4米，厚0.18米，C25商砼，含路肩、路基整平压实.</t>
  </si>
  <si>
    <t>改善村内基础设施，提高群众满意度，惠及全村416户、1526人，其中：脱贫户和监测户39户、84人。</t>
  </si>
  <si>
    <t>项目实施后，使该村基础设施进一步改善，解决该村邻村群众道路出行，缩短行程。惠及脱贫户和监测户39户、84人。</t>
  </si>
  <si>
    <t>2023年度广阳镇古城村道路建设项目</t>
  </si>
  <si>
    <t>大侯庄道路长1300米、宽4米、厚0.18米。C25商砼，包括路基整平压实、切缝、路肩培土。</t>
  </si>
  <si>
    <t>古城村</t>
  </si>
  <si>
    <t>改善村内基础设施，提高群众满意度，惠及全村500户、1865人，其中：脱贫户和监测户54户、131人。</t>
  </si>
  <si>
    <t>项目实施后，使该村基础设施进一步改善，解决该村邻村群众道路出行，缩短行程。惠及脱贫户和监测户54户、131人。</t>
  </si>
  <si>
    <t>2023年度广阳镇三贤村旅游道路建设项目</t>
  </si>
  <si>
    <t>沥青路面长3000米、宽6米、厚0.18米。</t>
  </si>
  <si>
    <t>三贤村</t>
  </si>
  <si>
    <t>改善村内基础设施，促进旅游产业的发展，增加旅游收入，提高群众满意度，惠及全村512户、1792人，其中：脱贫户和监测户67户、191人。</t>
  </si>
  <si>
    <t>项目实施后，进旅游产业的发展，增加旅游收入，惠及脱贫户和监测户67户、191人。</t>
  </si>
  <si>
    <t>2023年度赵河镇孙彰村供港蔬菜基地道路建设项目</t>
  </si>
  <si>
    <t>新建供港蔬菜基地道路1675米，其中：宽3.5米长295米；宽3.5米长273米；宽4米长1107米。厚度18cm，C25商砼，塑料膜养护，每隔5m一道缩缝，路基整平压实。</t>
  </si>
  <si>
    <t>孙彰村</t>
  </si>
  <si>
    <t>促进村产业发展，增加村集体经济发展，增加农民收入，惠及全村439户、1808人，其中：脱贫户和监测户23户、73人。产权归属为村集体。</t>
  </si>
  <si>
    <t>项目实施后，使该村基础设施进一步改善，产业发展基础得以提升。惠及脱贫户和监测户23户、73人。</t>
  </si>
  <si>
    <t>2023年度赵河镇牛庄村艾草加工产业道路建设项目</t>
  </si>
  <si>
    <t>牛庄村学校至排庄长500米，宽4米，厚0.18米。</t>
  </si>
  <si>
    <t>牛庄村</t>
  </si>
  <si>
    <t>促进村产业发展，增加村集体经济发展，增加农民收入，惠及全村944户、3928人，其中：脱贫户和监测户61户、113人。</t>
  </si>
  <si>
    <t>项目实施后，使该村基础设施进一步改善，产业发展基础得以提升。惠及脱贫户和监测户61户、113人。</t>
  </si>
  <si>
    <t>2023年度赵河镇东北村道路建设项目</t>
  </si>
  <si>
    <t>道路长800米、宽4.5米、厚0.18米。C25商砼，包括路基整平压实、切缝、路肩培土</t>
  </si>
  <si>
    <t>东北村</t>
  </si>
  <si>
    <t>改善村内基础设施，方便群众出行，提高群众满意度，惠及全村352户、1649人，其中：脱贫户和监测户18户、44人。</t>
  </si>
  <si>
    <t>项目实施后，使该村基础设施进一步改善，群众出行更加便利。惠及脱贫户和监测户18户、44人。</t>
  </si>
  <si>
    <t>2023年度赵河镇吴湾村道路建设项目</t>
  </si>
  <si>
    <t>吴湾村道路长589米，宽4.5米，路基加宽1米，小吴庄道路长165米，宽4米，厚0.18米。</t>
  </si>
  <si>
    <t>吴湾村</t>
  </si>
  <si>
    <t>改善村内基础设施，方便群众出行，提高群众满意度，惠及全村332户、1049人，其中：脱贫户和监测户12户、30人。</t>
  </si>
  <si>
    <t>项目实施后，使该村基础设施进一步改善，群众出行更加便利。惠及脱贫户和监测户12户、30人。</t>
  </si>
  <si>
    <t>2023年度赵河镇北寨村道路建设项目</t>
  </si>
  <si>
    <t>北寨村道路长2000米、宽4米，厚0.18米，北寨村大周庄组西坑塘整治一处。</t>
  </si>
  <si>
    <t>北寨村</t>
  </si>
  <si>
    <t>2023年度赵河镇栗园村道路建设项目</t>
  </si>
  <si>
    <t>栗园村道路长1275米、宽3.5米，厚0.18米，</t>
  </si>
  <si>
    <t>栗园村</t>
  </si>
  <si>
    <t>改善村内基础设施，方便群众出行，提高群众满意度，惠及全村534户、1960人，其中：脱贫户和监测户31户、57人。</t>
  </si>
  <si>
    <t>项目实施后，使该村基础设施进一步改善，群众出行更加便利。惠及脱贫户和监测户31户、57人。</t>
  </si>
  <si>
    <t>2023年度清河镇高庄村郑阁果木合作社项目</t>
  </si>
  <si>
    <t>清河镇高庄村郑阁果木合作社运输道路，长600米，宽4米，厚0.18米。</t>
  </si>
  <si>
    <t>清河镇</t>
  </si>
  <si>
    <t>高庄村</t>
  </si>
  <si>
    <t>解决林果外运难题，惠及90户、275人，其中：脱贫户和监测户17户、46人。</t>
  </si>
  <si>
    <t>项目实施后，带动林果产业增收，增加就业人员，带动当地群众增收。惠及脱贫户和监测户17户、46人。</t>
  </si>
  <si>
    <t>2023年度独树镇康庄村道路建设项目</t>
  </si>
  <si>
    <t>新建康庄村花园新庄道路长505米，路面宽4.5米，厚0.18米；长700，宽3.5米，厚0.18米，C25商砼，包括路基整平压实，含路肩。</t>
  </si>
  <si>
    <t>康庄村</t>
  </si>
  <si>
    <t>改善村内基础设施，方便群众出行，提高群众满意度。惠及脱贫户和监测户26户、55人。</t>
  </si>
  <si>
    <t>项目实施后，使该村基础设施进一步改善，群众出行更加便利。惠及脱贫户和监测户26户、55人。</t>
  </si>
  <si>
    <t>2023年度独树镇杏园村道路建设项目</t>
  </si>
  <si>
    <t>上铁沟-下铁沟道路长1200米、宽4米、厚0.18米；马蹄沟组道路长747米、宽4米、厚0.18米，道路长230米、宽3.5米、厚0.18米，道路长458米、宽3米、厚0.18米；。C25商砼，包括路基整平压实、切缝、路肩培土。</t>
  </si>
  <si>
    <t>杏园村</t>
  </si>
  <si>
    <t>改善村内基础设施，方便群众出行，提高群众满意度，惠及全村620户、2490人，其中：脱贫户和监测户72户、237人。</t>
  </si>
  <si>
    <t>项目实施后，使该村基础设施进一步改善，群众出行更加便利。惠及脱贫户和监测户72户、237人。</t>
  </si>
  <si>
    <t>2023年度独树镇石相里村道路建设项目</t>
  </si>
  <si>
    <t>东西方向4米路，两边各50厘米路肩；东北方向4米路，两边各50厘米路肩；南北方向4米路，两边各50厘米路肩；共计590平方米。C25商砼，包括路基整平压实、切缝、路肩培土。</t>
  </si>
  <si>
    <t>石相里村</t>
  </si>
  <si>
    <t>改善村内基础设施，方便群众出行，提高群众满意度，惠及全村640户、2640人，其中：脱贫户和监测户39户、78人。</t>
  </si>
  <si>
    <t>项目实施后，使该村基础设施进一步改善，群众出行更加便利。惠及脱贫户和监测户39户、78人。</t>
  </si>
  <si>
    <t>2023年度独树镇马庵村贾庵自然村道路建设项目</t>
  </si>
  <si>
    <t>马庵村贾庵自然村至许南路长2000米，宽3.5米，c25商砼，包括路基整平压实、切缝、路肩培土。</t>
  </si>
  <si>
    <t>马庵村</t>
  </si>
  <si>
    <t>改善村内基础设施，方便群众出行，提高群众满意度，惠及全村645户、2686人，其中：脱贫户和监测户44户、67人。</t>
  </si>
  <si>
    <t>项目实施后，使该村基础设施进一步改善，群众出行更加便利。惠及脱贫户和监测户44户、67人。</t>
  </si>
  <si>
    <t>2023年度独树镇大河口村旅游道路建设项目</t>
  </si>
  <si>
    <t>大河口至中心庄道路长3000米</t>
  </si>
  <si>
    <t>大河口村</t>
  </si>
  <si>
    <t>促进村产业发展，增加村集体经济发展，增加农民收入，惠及全村425户、2120人，其中：脱贫户和监测户32户、79人。</t>
  </si>
  <si>
    <t>促进村产业发展，增加村集体经济发展，增加农民收入，惠及建档立卡户32户、79人。</t>
  </si>
  <si>
    <t>2023年度古庄店关洼村道路建设项目</t>
  </si>
  <si>
    <t>关洼组运河至柴岗组道路长1000米、宽4.5米、厚0.18米，关洼组至孙庄组长700米、宽4.5米、厚0.18米，刘庄组道路长350米、宽4.5米、厚0.18米.C25商砼，包括路基整平压实、切缝、路肩培土。</t>
  </si>
  <si>
    <t>古庄店镇</t>
  </si>
  <si>
    <t>关洼</t>
  </si>
  <si>
    <t>改善村内基础设施，方便群众出行，提高群众满意度，惠及全村460户、1536人，其中：脱贫户和监测户26户、56人。</t>
  </si>
  <si>
    <t>项目实施后，使该村基础设施进一步改善，群众出行更加便利。惠及脱贫户和监测户26户、56人。</t>
  </si>
  <si>
    <t>2023年度古庄店镇杜冲村道路建设项目</t>
  </si>
  <si>
    <t>杜冲村道路长200米、宽3.5米、厚0.18米。C25商砼，包括路基整平压实、切缝、路肩培土。</t>
  </si>
  <si>
    <t>杜冲村</t>
  </si>
  <si>
    <t>改善村内基础设施，方便群众出行，提高群众满意度，惠及全村315户、1242人，其中：脱贫户和监测户35户、82人。</t>
  </si>
  <si>
    <t>项目实施后，使该村基础设施进一步改善，群众出行更加便利。惠及脱贫户和监测户35户、82人。</t>
  </si>
  <si>
    <t>2023年度古庄店镇贾庄村道路建设项目</t>
  </si>
  <si>
    <t>贾庄村道路长500米，宽4.5米，厚度18公分。C25商砼，含路肩、路基整平压实。</t>
  </si>
  <si>
    <t>贾庄村</t>
  </si>
  <si>
    <t>改善村内基础设施，方便群众出行，提高群众满意度，惠及全村546户、2300人，其中：脱贫户和监测户46户、90人。</t>
  </si>
  <si>
    <t>项目实施后，使该村基础设施进一步改善，群众出行更加便利。惠及脱贫户和监测户46户、90人。</t>
  </si>
  <si>
    <t>2023年古庄店镇老安庄村道路建设项目</t>
  </si>
  <si>
    <t>老安庄村黄土沟西岗至三间房道路长1110m，宽4.5m，厚0.18m，C25商砼，包括路基整平压实、切缝、路肩培土。</t>
  </si>
  <si>
    <t>老安庄村</t>
  </si>
  <si>
    <t>改善村内基础设施和村民生产生活条件，提高群众满意度。惠及脱贫户和监测户53户、114人。</t>
  </si>
  <si>
    <t>项目实施后，使该村基础设施进一步改善，群众出行更加便利。惠及脱贫户和监测户53户、114人。</t>
  </si>
  <si>
    <t>2023年度小史店镇后刘庄村道路建设项目</t>
  </si>
  <si>
    <t>1.新修后刘庄村付竹园组道路长286.9m、宽6m、厚0.18m，长282m、宽5m、厚0.18m，长315m、宽4.5m、厚0.18m，长433m、宽3.5m、厚0.18m。C25商砼，包括路基整平压实、切缝、路肩培土；2.DN500双壁波纹管698m，DN300HDPE双壁波纹管993m，DN200双壁波纹管排水管1820m，2m深检查井160座，1m深雨水口170座。</t>
  </si>
  <si>
    <t>小史店镇</t>
  </si>
  <si>
    <t>后刘庄村</t>
  </si>
  <si>
    <t>改善村内基础设施，方便群众出行，提高群众满意度，惠及全村464户、2075人，其中：脱贫户和监测户53户、100人。</t>
  </si>
  <si>
    <t>项目实施后，使该村基础设施进一步改善，群众出行更加便利。惠及脱贫户和监测户53户、100人。</t>
  </si>
  <si>
    <t>2023年度小史店镇殿楼村周庄道路及污水整治工程</t>
  </si>
  <si>
    <t>新修C25砼道路三条：长500米，宽4.5米，厚18厘米；长1000米，宽3.5米，厚15厘米；长1500来，宽3米，厚15厘米；铺设污水双壁波纹管DN500管网350米，DN300管网700米，DN200管网1400米，建污水井40个，收水口22个。</t>
  </si>
  <si>
    <t>殿楼村</t>
  </si>
  <si>
    <t>改善村内基础设施，方便群众出行，提高群众满意度，惠及全村1131户、4030人，其中：脱贫户和监测户70户、131人。</t>
  </si>
  <si>
    <t>项目实施后，使该村基础设施进一步改善，改善村人居中环境。惠及脱贫户和监测户70户、131人。</t>
  </si>
  <si>
    <t>2023年度小史店镇毛庄村道路建设项目</t>
  </si>
  <si>
    <t>全长1390米，路面宽3.5，厚0.18米。C25商砼，包括路基整平压实、切缝、路肩培土。</t>
  </si>
  <si>
    <t>毛庄村</t>
  </si>
  <si>
    <t>改善村内基础设施，方便群众出行，提高群众满意度，惠及全村330户、1189人，其中：脱贫户和监测户47户、112人。</t>
  </si>
  <si>
    <t>项目实施后，使该村基础设施进一步改善，群众出行更加便利。惠及脱贫户和监测户47户、112人。</t>
  </si>
  <si>
    <t>2023年度小史店镇水牛王村道路建设项目</t>
  </si>
  <si>
    <t>新修水泥道路工程4.5m宽，道路长1200m，厚18cm。</t>
  </si>
  <si>
    <t>水牛王村</t>
  </si>
  <si>
    <t>改善村内基础设施，方便群众出行，提高群众满意度，惠及全村306户、1026人，其中：脱贫户和监测户38户、92人。</t>
  </si>
  <si>
    <t>项目实施后，使该村基础设施进一步改善，群众出行更加便利。惠及脱贫户和监测户38户、92人。</t>
  </si>
  <si>
    <t>2023年度小史店镇砚台岗村道路建设项目</t>
  </si>
  <si>
    <t>新修水泥道路工程5m宽，道路长135m，厚18cm。桥两端垫方135米长，10米高，顶宽6米。</t>
  </si>
  <si>
    <t>砚台岗村</t>
  </si>
  <si>
    <t>改善村内基础设施，方便群众出行，提高群众满意度，惠及全村302户、1020人，其中：脱贫户和监测户42户、106人。</t>
  </si>
  <si>
    <t>项目实施后，使该村基础设施进一步改善，群众出行更加便利。惠及脱贫户和监测户42户、106人。</t>
  </si>
  <si>
    <t>2023年度小史店刁庄村道路建设项目</t>
  </si>
  <si>
    <t>新修刁庄村内DN500双壁波纹管502m，DN300HDPE双壁波纹管3000m，DN200双壁波纹管排水管270m，2m深检查井106座，1m深雨水口93座；油坊庄：120m3大三格化粪池1座，DN300HDPE双壁波纹管200m，2m深检查井5座。</t>
  </si>
  <si>
    <t>刁庄</t>
  </si>
  <si>
    <t>改善村内基础设施，方便群众出行，提高群众满意度，惠及全村480户、1539人，其中建档立卡户37户、103人。</t>
  </si>
  <si>
    <t>项目实施后，使该村基础设施进一步改善，群众出行更加便利。惠及建档立卡户37户、103人。</t>
  </si>
  <si>
    <t>2023年度小史店强庄村道路建设项目</t>
  </si>
  <si>
    <t>新修强庄杜庄、宋营自然村道路长2600米，宽3米，厚0.12米。</t>
  </si>
  <si>
    <t>强庄</t>
  </si>
  <si>
    <t>改善村内基础设施，方便群众出行，提高群众满意度，惠及全村380户、1239人，其中建档立卡户33户、93人。</t>
  </si>
  <si>
    <t>项目实施后，使该村基础设施进一步改善，群众出行更加便利。惠及全村380户、1239人，其中建档立卡户33户、93人。</t>
  </si>
  <si>
    <t>2023年度拐河镇聚合庄村韩家村道路建设项目</t>
  </si>
  <si>
    <t>拐河镇聚合庄村韩家，终址：叶县常村镇柴坝村褚庄交届处，全长1350米，路面宽3.5，厚0.18米。C25商砼，包括路基整平压实、切缝、路肩培土。</t>
  </si>
  <si>
    <t>聚合庄</t>
  </si>
  <si>
    <t>改善村内基础设施，方便群众出行，提高群众满意度，惠及全村327户、1325人，其中：脱贫户和监测户61户、126人。</t>
  </si>
  <si>
    <t>项目实施后，使该村基础设施进一步改善，群众出行更加便利。惠及全村327户、1325人，其中：脱贫户和监测户61户、126人。</t>
  </si>
  <si>
    <t>2023年度拐河镇黄土岗村鹏迈示范园道路建设项目</t>
  </si>
  <si>
    <t>新修道路2000米，宽4米，厚0.18米，商砼路面</t>
  </si>
  <si>
    <t>黄土岗</t>
  </si>
  <si>
    <t>促进村产业发展，增加村集体经济发展，增加农民收入，惠及全村619户、1942人，其中：脱贫户和监测户40户、78人。</t>
  </si>
  <si>
    <t>促进村产业发展，增加村集体经济发展，增加农民收入，惠及建档立卡户40户、78人。</t>
  </si>
  <si>
    <t>2023年度杨楼镇吴沟村道路建设项目</t>
  </si>
  <si>
    <t>吴沟学校西村北侧至村西头长98O米、宽6.5米、厚0.18米。C25商砼，包括路基整平压实、切缝、路肩培土。</t>
  </si>
  <si>
    <t>吴沟村</t>
  </si>
  <si>
    <t>改善村内基础设施，方便群众出行，提高群众满意度，惠及全村505户、2413人，其中：脱贫户和监测户49户、125人。</t>
  </si>
  <si>
    <t>项目实施后，使该村基础设施进一步改善，群众出行更加便利。惠及全村505户、2413人，其中：脱贫户和监测户49户、125人。</t>
  </si>
  <si>
    <t>2023年度杨楼镇河沟村道路建设项目</t>
  </si>
  <si>
    <t>石庙庄至上庄组长465米、宽3.5米、厚0.18米。C25商砼，包括路基整平压实、切缝、路肩培土。</t>
  </si>
  <si>
    <t>改善村内基础设施，方便群众出行，提高群众满意度，惠及全村296户、1094人，其中：脱贫户和监测户45户、96人。</t>
  </si>
  <si>
    <t>项目实施后，使该村基础设施进一步改善，群众出行更加便利。惠及全村296户、1094人，其中：脱贫户和监测户45户、96人。</t>
  </si>
  <si>
    <t>2023年度杨楼镇栗子店村道路建设项目</t>
  </si>
  <si>
    <t>栗子店村东大桥至栗子店十字路口长1228米，宽6米，厚0.18米。C25商砼.包括路基整平压实、切缝、路肩培土。</t>
  </si>
  <si>
    <t>栗子店村</t>
  </si>
  <si>
    <t>改善村内基础设施，方便群众出行，提高群众满意度，惠及全村756户、2644人，其中：脱贫户和监测户46户、77人。</t>
  </si>
  <si>
    <t>项目实施后，使该村基础设施进一步改善，群众出行更加便利。惠及全村756户、2644人，其中：脱贫户和监测户46户、77人。</t>
  </si>
  <si>
    <t>2023年度券桥镇王台村道路建设项目</t>
  </si>
  <si>
    <t>新修村道路长1980米，宽4米，厚0.18米.</t>
  </si>
  <si>
    <t>王台村</t>
  </si>
  <si>
    <t>2023年度杨集镇尤庄村道路建设项目</t>
  </si>
  <si>
    <t>杨庄村东至独树镇长860米、宽4米、厚0.18米，杨庄村南至古庄店长850米、宽4米、厚0.18米。C25商砼，包括路基整平压实、切缝、路肩培土。</t>
  </si>
  <si>
    <t>尤庄村</t>
  </si>
  <si>
    <t>改善村内基础设施，方便群众出行，提高群众满意度，惠及全村776户、3052人，其中：脱贫户和监测户58户、127人。</t>
  </si>
  <si>
    <t>项目实施后，使该村基础设施进一步改善，群众出行更加便利。惠及全村776户、3052人，其中：脱贫户和监测户58户、127人。</t>
  </si>
  <si>
    <t>2023年度杨集镇刘沟村道治理</t>
  </si>
  <si>
    <t>杨集镇刘沟村吴家岗道路长800米、3.5米宽、厚0.18米c25水泥路预算35.8万。</t>
  </si>
  <si>
    <t>刘沟村</t>
  </si>
  <si>
    <t>改善村内基础设施，方便群众出行，提高群众满意度，惠及全村363户、1370人，其中：脱贫户和监测户35户、94人。</t>
  </si>
  <si>
    <t>项目实施后，使该村基础设施进一步改善，改善村人居中环境。惠及全村363户、1370人，其中：脱贫户和监测户35户、94人。</t>
  </si>
  <si>
    <t>2023年度广安街道七里店村道路建设项目</t>
  </si>
  <si>
    <t>七里店村丁庄自然村道路:长500米、宽4米、厚0.18米。C25商砼，包括路基整平压实、切缝、路肩培土</t>
  </si>
  <si>
    <t>七里店村</t>
  </si>
  <si>
    <t>改善村内基础设施和村民生产生活条件，提高群众满意度，惠及全村439户、1749人，其中：脱贫户和监测户52户、112人。</t>
  </si>
  <si>
    <t>项目实施后，使该村基础设施进一步改善，群众出行更加便利。惠及全村439户、1749人，其中：脱贫户和监测户52户、112人。</t>
  </si>
  <si>
    <t>2023年度广安街道闫岗村芝元堂药业道路建设项目</t>
  </si>
  <si>
    <t>闫岗村杨庄自然村村内芝元堂药业主干道路长2600米。宽4.5米，厚0.18米。</t>
  </si>
  <si>
    <t>改善村内基础设施和村民生产生活条件，提高群众满意度，惠及全村689户、2249人，其中：脱贫户和监测户55户、124人。</t>
  </si>
  <si>
    <t>项目实施后，使该村基础设施进一步改善，群众出行更加便利。惠及全村689户、2249人，其中：脱贫户和监测户55户、124人。</t>
  </si>
  <si>
    <t>3.2桥梁建设项目（1个）</t>
  </si>
  <si>
    <t>2023年方城县交通局农村公路桥梁建设项目</t>
  </si>
  <si>
    <t>新建桥梁11座，桥梁全长699.72米，涉及7个乡镇。</t>
  </si>
  <si>
    <t>有关乡镇</t>
  </si>
  <si>
    <t>有关村</t>
  </si>
  <si>
    <t>项目实施后，使该村基础设施进一步改善，群众出行更加便利。</t>
  </si>
  <si>
    <t>3.3小史店镇建设项目（1个）</t>
  </si>
  <si>
    <t>2023年方城县小史店镇石崖摩刻建设项目</t>
  </si>
  <si>
    <t>新建小史店镇石崖摩刻乡村旅游道路1930米，5.5米宽。</t>
  </si>
  <si>
    <t>项目实施后，使该村基础设施进一步改善，群众出行更加便利，增加收入。</t>
  </si>
  <si>
    <t>4.少数民族发展项目（2个）</t>
  </si>
  <si>
    <t>2023年方城县拐河镇西关村和庄自然村道路项目</t>
  </si>
  <si>
    <t>新建道路1条，宽3.5米，共计长1300米，厚度0.18米</t>
  </si>
  <si>
    <t>拐河镇西关村和庄自然村及小南沟自然村</t>
  </si>
  <si>
    <t>民宗局</t>
  </si>
  <si>
    <t>拐河镇西关村小南沟自然村道路道路项目实施后，方便少数民族出行，带动当地经济，惠及脱贫户和监测户40户、86人。</t>
  </si>
  <si>
    <t>带动当地生产、生活良好发展，提升少数民族群众幸福感，对项目实施结果非常满意，惠及脱贫户和监测户40户、86人。</t>
  </si>
  <si>
    <t>2023年方城县古庄店镇贾庄村白庄自然村道路项目</t>
  </si>
  <si>
    <t>新建道路2条，共计1000米，厚度18CM，其中宽4米的2段共计1000米</t>
  </si>
  <si>
    <t>古庄店镇贾庄村白庄自然</t>
  </si>
  <si>
    <t>项目实施后，将改善该村交通环境，方便少数民族群众出行，带动当地经济发展。贾庄村白庄自然村160户480名回族群众</t>
  </si>
  <si>
    <t>带动当地经济良好发展，少数民族对项目实施效果非常满意</t>
  </si>
  <si>
    <t>5.农村安全饮水改造工程（1个）</t>
  </si>
  <si>
    <t>2023年度方城县农村饮水安全管网改造延伸工程</t>
  </si>
  <si>
    <t>对杨集镇王庄村；广安办黄庄村；赭阳办营坊村；券桥镇十二里河村等饮水管网进行改造。</t>
  </si>
  <si>
    <t>住建局</t>
  </si>
  <si>
    <t>项目实施后，使该村基础设施进一步改善，产业发展基础得以提升，惠及1320人。</t>
  </si>
  <si>
    <t>二、产业发展类项目及其他（25个）</t>
  </si>
  <si>
    <t>1.巩固脱贫成果推进乡村振兴特色产业发展项目（17个）</t>
  </si>
  <si>
    <t>2023年度方城县杨集镇鸿旺牧业养殖场建设项目</t>
  </si>
  <si>
    <t>鸿旺牧业新建年出栏3万头商品猪养殖项目，建设自动控温、自动通风的现代化育肥舍3栋24单元，配套有自动环境控制系统、栏位系统、水路系统、电路系统、加热系统、自动饲喂系统各24套。建筑面积12000平方米。</t>
  </si>
  <si>
    <t>年出栏商品猪3万头，建筑面积12000平方米，育肥舍3栋24单元</t>
  </si>
  <si>
    <t>采取“龙头企业+乡镇政府+村集体+农户”的发展模式，项目建成后与河南省农业产业化龙头企业——方城县鸿旺牧业有限公司签订长期租赁合同（10年），通过租赁，项目实施后每年将获得240万元的村级集体经济收入。
 土地流转的刘沟村50户农户每年户均增收2000元以上，基地将通过优先聘用脱贫户劳动力到养殖场务工、种植大田、合作代养等方式，预计带动脱贫户和边缘户劳动力年人均增收达6000元以上</t>
  </si>
  <si>
    <t>2023年度方城县二郎庙镇利山岗村3个拦河坝平板桥建设项目</t>
  </si>
  <si>
    <t>新建平板桥一座，桥长10米，宽5米，高2.5米；坝三座，分别为：坝①长33米，高2.5米；坝②长27米，高2.5米；坝③长33米，高2.5米。</t>
  </si>
  <si>
    <t>二郎庙镇</t>
  </si>
  <si>
    <t>二郎庙镇利山岗村</t>
  </si>
  <si>
    <t>改善村内基础设施，方便利山岗村386户1456名群众出行，灌溉周边耕地，提高群众满意度。惠及脱贫人口37户85人，监测户人口9户20人。</t>
  </si>
  <si>
    <t>2023年二郎庙镇现代化农业示范园建设项目</t>
  </si>
  <si>
    <t>二郎庙农特园东区：规划用地面积为29880.9平方米（合计44.82亩），规划电商平台中心面积为1512平方米，分拣加工包装车间6480平方米，规划停车位92个，预算投资1280万（其中电商平台每平方2050元，分拣中心没平方米1500元）</t>
  </si>
  <si>
    <t>改善村内基础设施，提高贫困群众就业率，增加贫困群众收入及村集体收入，最终产权归镇所有。</t>
  </si>
  <si>
    <t>2023年度方城县广阳镇杜庄村数字农业建设项目有机果蔬智能大棚</t>
  </si>
  <si>
    <t>拟新建智能数字大棚一座，占地十亩,其中大棚占地八亩</t>
  </si>
  <si>
    <t>杜庄村</t>
  </si>
  <si>
    <t>该项目的实施，可以彻底解决杜庄种植的发展需要，改变环境，造福村民。</t>
  </si>
  <si>
    <t>项目实施后，带动产业发展，提升带农能力，最终产权归村所有。</t>
  </si>
  <si>
    <t>2023年度方城县广阳镇官坡岭村截留坝项目</t>
  </si>
  <si>
    <t>新建官坡岭村拦河坝长80米，下宽8米，上宽5米，高3米。新打100米深机井1眼及配套。</t>
  </si>
  <si>
    <t>官坡岭村</t>
  </si>
  <si>
    <t>解决官坡岭村500亩耕地截留灌溉难题，为该村花生产业发展提供可靠水源，惠及农户300余户。</t>
  </si>
  <si>
    <t>项目实施后，带动产业发展，提升带农能力，惠及脱贫户和监测户39户、90人。</t>
  </si>
  <si>
    <t>2023年袁店乡现代化农业示范园建设项目</t>
  </si>
  <si>
    <t>袁店农特园西区：规划用地面积40894.6平方米（合计61.34亩）规划研发中心6880平方米，1#分拣包装车间6880平方米，规划停车位90个，规划容积率0.69；预算投资额为3000万（研发中心每平方米2050元，分拣中心每平方米1500元）</t>
  </si>
  <si>
    <t>袁店乡</t>
  </si>
  <si>
    <t>袁店政府</t>
  </si>
  <si>
    <t>促进村产业发展，增加村集体经济收入，增加就业岗位及人均增收。产权归属为镇。</t>
  </si>
  <si>
    <t>促进村产业发展，增加村集体经济收入，增加就业岗位及人均增收。</t>
  </si>
  <si>
    <t>2023年度方城县券桥镇崔庄村红色遗址项目工程</t>
  </si>
  <si>
    <t>1、1#护河堤工程.护砌长度575米，采用M7.5浆砌石护坡结构，下为高1.5米重力墙结构，中间2米宽C25砼步道；上为护坡斜长2.5米，厚0.3米，护坡边坡1：1。重力墙上设城墙垛护栏，护坡上设大理石护栏。2、2#护河堤工程.护砌长度800米，采用M7.5浆砌石护坡结构，下为高2米高重力墙结构，护坡斜长3.5米，厚0.4米，护坡边坡1：1。3、生态停车场项目建设面积851平方米，采用生态透水砖材料；4、道路工程：从豫01线到崔庄C25砼路面（长1739米，1米宽），上铺设0.05厚沥青宽5米；崔庄河道右侧道路C25砼路面（长413米，3.5米宽）。5、拦河坝工程。新建拦河坝1座，坝长35米，最大坝高1.5米，顶宽2米。6、排水管网工程项目污水主管网（DN300）600米，雨水管网
（DN300）600米，检查井30座。7、新建平板桥1座，桥宽3.5米，2孔，每孔5米跨，桥高1.5米。</t>
  </si>
  <si>
    <t>崔庄村</t>
  </si>
  <si>
    <t>改善村内基础设施，缩短群众出行难题，提高群众满意度，惠及全村500户、1309人，其中：脱贫户和监测户8户、10人。</t>
  </si>
  <si>
    <t>项目实施后，使该村基础设施进一步改善，解决该村邻村群众道路出行，缩短行程。</t>
  </si>
  <si>
    <t>2023年度方城县券桥镇饲料厂建设项目</t>
  </si>
  <si>
    <t>建设饲料加工车间及饲料仓库3000平。</t>
  </si>
  <si>
    <t>2023年度方城县清河镇双河村、草场坡村护河堤建设项目</t>
  </si>
  <si>
    <t>清河镇门庄村护河堤建设项目建设内容：1、门庄村0+150至0+180护河堤工程长30米，采用M7.5浆砌石重力墙结构，基础底宽2.2米、深1.0米，重力墙高4米，顶厚0.5米。2、门庄村大桥东南河道东岸护河堤工程长25米，采用M7.5浆砌石重力墙结构。需投资18.06万元；二、清河镇草场坡村护河堤建设项目建设内容：1、草场坡村护河堤工程长158米，采用M7.5浆砌石重力墙结构，基础底宽2米、深1.5米，重力墙高2.5米，顶厚0.7米，重力墙上护坡斜长平均8米，厚0.4米。2、大桥东北河道东岸护河堤护河堤（1）工程长19.5米，采用M7.5浆砌石重力墙结构，基础底宽2.2米、深1.0米，重力墙高4米，顶厚0.5米。重力墙上护坡斜长平均4米，厚0.4米。3、大桥东北河道东岸护河堤护河堤（2）工程长17米，采用M7.5浆砌石重力墙结构，基础底宽2.2米、深1.0米，重力墙高4米，顶厚0.5米。重力墙上护坡斜长平均6米，厚0.4米。4、建排水管涵长70米，跨度3米。</t>
  </si>
  <si>
    <t>清河镇双河村、草场坡村</t>
  </si>
  <si>
    <t>清河镇政府</t>
  </si>
  <si>
    <t>进一步提高双河村、草场坡村河道防洪减灾能力，提高农业综合生产能力和增强抗御自然灾害能力。改善两个村生产生活环境，提高群众满意度。</t>
  </si>
  <si>
    <t>吸纳务工人员13人，人均务工收入增加3000元以上。</t>
  </si>
  <si>
    <t>2023年度方城县清河镇门庄村粮仓建设项目</t>
  </si>
  <si>
    <t>建设总库容21200吨的收储筒仓3个，清理车间550平，卸粮棚500平</t>
  </si>
  <si>
    <t>门庄村</t>
  </si>
  <si>
    <t>项目建成后可吸纳脱贫户60余户，户均年可增收2万元，产权归镇级所有。</t>
  </si>
  <si>
    <t>项目开始运营后，方城牧原农牧有限公司每年按本项目总投资的6%缴纳租金用于巩固脱贫攻坚成果、增加农民收入</t>
  </si>
  <si>
    <t>2023年度方城县柳河镇宋庄村肉牛养殖场建设项目</t>
  </si>
  <si>
    <r>
      <t>新建牛舍15000㎡、饲料加工车间700㎡、饲料及饲草库1000㎡、兽医室120㎡、隔离观察室200㎡、设备用房210㎡、青贮窖30000m</t>
    </r>
    <r>
      <rPr>
        <sz val="11"/>
        <rFont val="宋体"/>
        <family val="0"/>
      </rPr>
      <t>³</t>
    </r>
    <r>
      <rPr>
        <sz val="11"/>
        <rFont val="宋体"/>
        <family val="0"/>
      </rPr>
      <t>、污水处理池1250m</t>
    </r>
    <r>
      <rPr>
        <sz val="11"/>
        <rFont val="宋体"/>
        <family val="0"/>
      </rPr>
      <t>³</t>
    </r>
    <r>
      <rPr>
        <sz val="11"/>
        <rFont val="宋体"/>
        <family val="0"/>
      </rPr>
      <t>、大门1座、围墙1600m、给排水工程690㎡、强弱电工程450㎡、消防工程360㎡。</t>
    </r>
  </si>
  <si>
    <t>项目完成后，回收秸秆，用于肉牛饲料，吸纳周边农户15户用工，增加户收入，带动柳河镇养牛专业户20户以上。</t>
  </si>
  <si>
    <t>发展牛产业，项目完成后，吸纳周边农户用工，增加户收入，带动柳河镇养牛专业户20户以上。</t>
  </si>
  <si>
    <t>2023年度方城县独树镇杏园村养羊项目</t>
  </si>
  <si>
    <t>新建长60.24m,宽18.24m钢构羊棚 4 座，建设面积1117.6 平方米。</t>
  </si>
  <si>
    <t>促进村产业发展，增加村集体经济发展，增加农民收入，惠及全村620户、2490人，其中：脱贫户和监测户72户、237人。产权归村级所有。</t>
  </si>
  <si>
    <t>带动脱贫人口发展生产，人年均增加收入1000元以上</t>
  </si>
  <si>
    <t>2023年度方城县独树镇白石咀产业大棚项目</t>
  </si>
  <si>
    <t>新建长30米，宽6.6米双蘑菇大棚3座，含配套设施</t>
  </si>
  <si>
    <t>带动脱贫户脱贫增收，壮大白石咀集体经济。产权归属为村集体。</t>
  </si>
  <si>
    <t>促进村产业发展，增加村集体经济发展，增加农民收入</t>
  </si>
  <si>
    <t>2023年度方城县独树镇马库庄村林果灌溉设施工程项目</t>
  </si>
  <si>
    <t>打配大口井1眼，铺设PE63管道800米，配套水泵和2吨无塔供水器，建浆砌石重力墙450米。</t>
  </si>
  <si>
    <t>马库庄</t>
  </si>
  <si>
    <t>改善生产条件，促进产业发展，促进互通互联，加快乡村建设步伐，为乡村振兴片区规划建设做贡献。</t>
  </si>
  <si>
    <t>促进村产业发展，增加村集体经济发展，增加农民收入，灌溉周边耕地约10亩。</t>
  </si>
  <si>
    <t>2023年度方城县拐河镇东麦村项目</t>
  </si>
  <si>
    <t>新建猪舍一栋</t>
  </si>
  <si>
    <t>东麦村</t>
  </si>
  <si>
    <t>拐河镇政府</t>
  </si>
  <si>
    <t>解决全村18人就业，其中脱贫户7人。增加群众收入，壮大集体经济，增加村集体收入5万元，带动全村各项事业发展。</t>
  </si>
  <si>
    <t>解决全村18人就业，其中脱贫户7人。增加群众收入，壮大集体经济，增加村集体收入5万元，带动全村各项事业发展，最终产权归镇所有。</t>
  </si>
  <si>
    <t>2023年度方城县杨集镇大朱庄村康养一体化示范村建设项目</t>
  </si>
  <si>
    <t>建设游客服务中心1座，建筑面积1200㎡；特色康养民宿3套，建筑面积500㎡。配套供电、道路、给排水等基础设施。</t>
  </si>
  <si>
    <t>大朱庄</t>
  </si>
  <si>
    <t>文广旅局</t>
  </si>
  <si>
    <t>游客服务中心1座，建筑面积1200㎡；特色康养民宿3套，建筑面积500㎡。</t>
  </si>
  <si>
    <t xml:space="preserve">项目利用大朱庄村的土地资源和环境资源优势，以“村委会＋合作社＋农户＋龙头企业”方式，组织广大农户参与旅游经营，探索资源转让富民、工资收入富民、景区收益富民、产品销售富民、民宿开发富民、技能培训富民六大旅游富民模式；
与方城县惠天农牧开发有限公司合作开发鸿旺牧场景区，以项目建设资源入股。村集体通过资产租赁壮大集体经济。村民通过土地入股、民俗展示、建设务工、经营餐饮住宿、特产销售等增收。
</t>
  </si>
  <si>
    <t>2023年度方城县二郎庙镇西吴沟村康养一体化示范村建设项目</t>
  </si>
  <si>
    <t>建设游客服务中心1座；特色康养民宿6座，以及附属配套设施。</t>
  </si>
  <si>
    <t>西吴沟村</t>
  </si>
  <si>
    <t>建设游客服务中心1座；特色康养民宿6座，项目利用西吴沟村临近望花湖的地理资源和环境资源优势，以“村委会＋合作社＋农户＋龙头企业”方式，组织广大农户参与旅游经营，村集体通过资产租赁壮大集体经济。</t>
  </si>
  <si>
    <t xml:space="preserve">项目利用西吴沟村临近望花湖的地理资源和环境资源优势，以“村委会＋合作社＋农户＋龙头企业”方式，组织广大农户参与旅游经营，村集体通过资产租赁壮大集体经济。村民通过土地入股、民俗展示、建设务工、经营餐饮住宿、特产销售等增收。
</t>
  </si>
  <si>
    <t>2.教育扶贫及就业创业项目（2个）</t>
  </si>
  <si>
    <t>雨露计划培训</t>
  </si>
  <si>
    <t>2023年度雨露计划短期技能培训项目</t>
  </si>
  <si>
    <t>雨露计划职业教育学生1822人；短期技能培训162人</t>
  </si>
  <si>
    <t>乡村振兴局</t>
  </si>
  <si>
    <t>为900名贫困家庭高职高专学生“雨露计划”补贴资金，对150名建档立卡人口短期技能培训补贴，增加贫困家庭学员创业就业能力。</t>
  </si>
  <si>
    <t>为贫困家庭高职高专学生“雨露计划”补贴,增加贫困家庭学员创业就业能力。</t>
  </si>
  <si>
    <t>就业创业类</t>
  </si>
  <si>
    <t>2023年度方城县公益岗</t>
  </si>
  <si>
    <t>安排脱贫户、监测户公益岗位1380人；解决贫困劳动力跨省务工交通补助。</t>
  </si>
  <si>
    <t>人社局</t>
  </si>
  <si>
    <t>安排公益岗位1380人，增加脱贫户收入。</t>
  </si>
  <si>
    <t>3.金融扶贫项目（1个）</t>
  </si>
  <si>
    <t>小额信贷贴息</t>
  </si>
  <si>
    <t>2023年度方城县金融扶贫贴息项目</t>
  </si>
  <si>
    <t>对实施金融扶贫的企业及小额信贷户进行贷款贴息</t>
  </si>
  <si>
    <t>乡村振兴局、县财政局</t>
  </si>
  <si>
    <t>4000户享受金融扶贫小额信贷财政贴息</t>
  </si>
  <si>
    <t>4.烟叶特色支柱产业项目（3个）</t>
  </si>
  <si>
    <t>2023年度方城县烟叶特色支柱产业项目</t>
  </si>
  <si>
    <t>移动式炕房205座，变压器改造40台套。</t>
  </si>
  <si>
    <t>农业农村局</t>
  </si>
  <si>
    <t>项目实施后，使全县烟叶产业得到更好的发展，增加群众收入。</t>
  </si>
  <si>
    <t>2023年度方城县片区烟水配套项目</t>
  </si>
  <si>
    <t>为10个乡镇配套水利，烟水配套工程建蓄水池14座及配套设施，打井29眼及配套设施</t>
  </si>
  <si>
    <t>2023年方城县支持烟叶产业燃煤烤房改电能烘烤配套项目</t>
  </si>
  <si>
    <t>用于我县赵河镇、广阳镇等6个镇（街道）的20个行政村燃煤烤房改电能烘烤配套建设项目</t>
  </si>
  <si>
    <t>5.国有林场项目（1个）</t>
  </si>
  <si>
    <t>2023年中央财政欠发达国有林场巩固提升项目</t>
  </si>
  <si>
    <t>新建护林房360平方米围墙35米，大门一座，机井一口，院内硬化地坪等配套设施</t>
  </si>
  <si>
    <t>国有方城县大寺林场西山口森林资源管理站</t>
  </si>
  <si>
    <t>国有方城县大寺林场</t>
  </si>
  <si>
    <t>项目实施后，解决了林区的住房困难、生产生活用水，林区管护、管理条件明显改善。从而调动干部职工的工作积极性，增强了国有林场的发展后劲和潜力。带动周边贫困人员就业问题。</t>
  </si>
  <si>
    <t>项目实施后，改善林区办公住房、生产生活用水困难，带动周边贫困人员收入。</t>
  </si>
  <si>
    <t>6.其他项目（1个）</t>
  </si>
  <si>
    <t>村庄规划费</t>
  </si>
  <si>
    <t>2023年度村庄和产业发展规划费</t>
  </si>
  <si>
    <t>全县需编制394个村庄规划，费用共计3152万元（每个村8万元）</t>
  </si>
  <si>
    <t>自然资源局</t>
  </si>
  <si>
    <t>通过规划，提高村建设水平，为394个村的产业发展提供方向。</t>
  </si>
  <si>
    <t>三、其他项目（2个）</t>
  </si>
  <si>
    <t>第一书记工作经费</t>
  </si>
  <si>
    <t>2023年度方城县第一书记经费项目</t>
  </si>
  <si>
    <t>为全县198个县派第一书记提供工作经费，支持第一书记开展驻村帮扶工作。</t>
  </si>
  <si>
    <t>改善县派198个驻村第一书办公条件，有利服务于群众。</t>
  </si>
  <si>
    <t>项目管理费</t>
  </si>
  <si>
    <t>2023年度方城县监理设计评审费用项目</t>
  </si>
  <si>
    <t>为2023年项目提供勘察设计、招标控制价评审、决算评审和工程项目监理提供服务。</t>
  </si>
  <si>
    <t>设计、监理、评审单位</t>
  </si>
  <si>
    <t>对2023年各类项目进行规划设计、招标预算评审，决算审计，提高项目资金的使用效率。</t>
  </si>
  <si>
    <t>进行规划设计、招标预算评审，决算审计，提高项目资金的使用效率。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</si>
</sst>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 numFmtId="180" formatCode="0_ "/>
    <numFmt numFmtId="181" formatCode="0.00_ "/>
    <numFmt numFmtId="182" formatCode="yyyy&quot;年&quot;m&quot;月&quot;;@"/>
    <numFmt numFmtId="183" formatCode="yyyy&quot;年&quot;m&quot;月&quot;d&quot;日&quot;;@"/>
    <numFmt numFmtId="184" formatCode="0.0000_ "/>
  </numFmts>
  <fonts count="35">
    <font>
      <sz val="12"/>
      <name val="宋体"/>
      <family val="0"/>
    </font>
    <font>
      <sz val="11"/>
      <name val="宋体"/>
      <family val="0"/>
    </font>
    <font>
      <b/>
      <sz val="11"/>
      <name val="宋体"/>
      <family val="0"/>
    </font>
    <font>
      <sz val="10"/>
      <name val="宋体"/>
      <family val="0"/>
    </font>
    <font>
      <sz val="12"/>
      <name val="仿宋"/>
      <family val="3"/>
    </font>
    <font>
      <sz val="20"/>
      <name val="方正小标宋简体"/>
      <family val="4"/>
    </font>
    <font>
      <sz val="11"/>
      <name val="方正小标宋简体"/>
      <family val="4"/>
    </font>
    <font>
      <b/>
      <sz val="10"/>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
      <sz val="9"/>
      <color indexed="8"/>
      <name val="宋体"/>
      <family val="0"/>
    </font>
    <font>
      <sz val="12"/>
      <color indexed="8"/>
      <name val="宋体"/>
      <family val="0"/>
    </font>
    <font>
      <sz val="9"/>
      <color theme="1"/>
      <name val="Calibri"/>
      <family val="0"/>
    </font>
    <font>
      <sz val="11"/>
      <color theme="1"/>
      <name val="Calibri"/>
      <family val="0"/>
    </font>
    <font>
      <b/>
      <sz val="11"/>
      <name val="Calibri"/>
      <family val="0"/>
    </font>
    <font>
      <sz val="1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tint="-0.0499799996614456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177"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 fillId="0" borderId="0">
      <alignment vertical="center"/>
      <protection/>
    </xf>
    <xf numFmtId="0" fontId="9"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18" fillId="0" borderId="0" applyNumberFormat="0" applyFill="0" applyBorder="0" applyAlignment="0" applyProtection="0"/>
    <xf numFmtId="0" fontId="9" fillId="0" borderId="0">
      <alignment vertical="center"/>
      <protection/>
    </xf>
    <xf numFmtId="0" fontId="19" fillId="0" borderId="3" applyNumberFormat="0" applyFill="0" applyAlignment="0" applyProtection="0"/>
    <xf numFmtId="0" fontId="1" fillId="0" borderId="0">
      <alignment vertical="center"/>
      <protection/>
    </xf>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28" fillId="0" borderId="0">
      <alignment vertical="center"/>
      <protection/>
    </xf>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31" fillId="0" borderId="0">
      <alignment/>
      <protection/>
    </xf>
    <xf numFmtId="0" fontId="30" fillId="0" borderId="0">
      <alignment vertical="center"/>
      <protection/>
    </xf>
    <xf numFmtId="0" fontId="0" fillId="0" borderId="0">
      <alignment vertical="center"/>
      <protection/>
    </xf>
    <xf numFmtId="0" fontId="9" fillId="0" borderId="0">
      <alignment vertical="center"/>
      <protection/>
    </xf>
    <xf numFmtId="0" fontId="32" fillId="0" borderId="0">
      <alignment vertical="center"/>
      <protection/>
    </xf>
    <xf numFmtId="0" fontId="1" fillId="0" borderId="0">
      <alignment vertical="center"/>
      <protection/>
    </xf>
    <xf numFmtId="0" fontId="1" fillId="0" borderId="0">
      <alignment vertical="center"/>
      <protection/>
    </xf>
  </cellStyleXfs>
  <cellXfs count="84">
    <xf numFmtId="0" fontId="0" fillId="0" borderId="0" xfId="0" applyAlignment="1">
      <alignmen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4"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180"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4" fillId="0" borderId="0" xfId="0" applyFont="1" applyFill="1" applyAlignment="1">
      <alignment horizontal="center" vertical="center" wrapText="1"/>
    </xf>
    <xf numFmtId="180"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180" fontId="5" fillId="0" borderId="0" xfId="0" applyNumberFormat="1" applyFont="1" applyFill="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180"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80"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180" fontId="33" fillId="0" borderId="11" xfId="0" applyNumberFormat="1"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1" xfId="0" applyFont="1" applyFill="1" applyBorder="1" applyAlignment="1">
      <alignment horizontal="center" vertical="center"/>
    </xf>
    <xf numFmtId="0" fontId="34" fillId="0" borderId="11" xfId="0" applyFont="1" applyFill="1" applyBorder="1" applyAlignment="1">
      <alignment horizontal="center" vertical="center" wrapText="1"/>
    </xf>
    <xf numFmtId="0" fontId="34" fillId="0" borderId="11" xfId="0" applyNumberFormat="1" applyFont="1" applyFill="1" applyBorder="1" applyAlignment="1">
      <alignment horizontal="center" vertical="center" wrapText="1"/>
    </xf>
    <xf numFmtId="180" fontId="34" fillId="0" borderId="11" xfId="0" applyNumberFormat="1" applyFont="1" applyFill="1" applyBorder="1" applyAlignment="1">
      <alignment horizontal="center" vertical="center" wrapText="1"/>
    </xf>
    <xf numFmtId="0" fontId="34" fillId="0" borderId="11" xfId="0" applyFont="1" applyFill="1" applyBorder="1" applyAlignment="1">
      <alignment horizontal="center" vertical="center"/>
    </xf>
    <xf numFmtId="0" fontId="34" fillId="0" borderId="11" xfId="0" applyFont="1" applyFill="1" applyBorder="1" applyAlignment="1">
      <alignment horizontal="center" vertical="center" wrapText="1"/>
    </xf>
    <xf numFmtId="0" fontId="34" fillId="0" borderId="11" xfId="0" applyFont="1" applyFill="1" applyBorder="1" applyAlignment="1">
      <alignment horizontal="center" vertical="center"/>
    </xf>
    <xf numFmtId="180" fontId="34" fillId="0" borderId="11"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180" fontId="33" fillId="0" borderId="11" xfId="0" applyNumberFormat="1" applyFont="1" applyFill="1" applyBorder="1" applyAlignment="1">
      <alignment horizontal="center" vertical="center" wrapText="1"/>
    </xf>
    <xf numFmtId="180" fontId="34" fillId="0" borderId="11" xfId="0"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34" fillId="0" borderId="11"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181" fontId="33" fillId="0" borderId="11" xfId="0" applyNumberFormat="1" applyFont="1" applyFill="1" applyBorder="1" applyAlignment="1">
      <alignment horizontal="center" vertical="center" wrapText="1"/>
    </xf>
    <xf numFmtId="181" fontId="33" fillId="0" borderId="11" xfId="0" applyNumberFormat="1" applyFont="1" applyFill="1" applyBorder="1" applyAlignment="1">
      <alignment horizontal="center" vertical="center"/>
    </xf>
    <xf numFmtId="0" fontId="33" fillId="0" borderId="11" xfId="0" applyNumberFormat="1" applyFont="1" applyFill="1" applyBorder="1" applyAlignment="1">
      <alignment horizontal="center" vertical="center" wrapText="1"/>
    </xf>
    <xf numFmtId="0" fontId="34" fillId="0" borderId="11" xfId="0" applyNumberFormat="1" applyFont="1" applyFill="1" applyBorder="1" applyAlignment="1">
      <alignment horizontal="center" vertical="center" wrapText="1"/>
    </xf>
    <xf numFmtId="181" fontId="34" fillId="0" borderId="11" xfId="0" applyNumberFormat="1" applyFont="1" applyFill="1" applyBorder="1" applyAlignment="1">
      <alignment horizontal="center" vertical="center" wrapText="1"/>
    </xf>
    <xf numFmtId="0" fontId="33" fillId="0" borderId="11" xfId="0" applyNumberFormat="1" applyFont="1" applyFill="1" applyBorder="1" applyAlignment="1">
      <alignment horizontal="center" vertical="center" wrapText="1"/>
    </xf>
    <xf numFmtId="0" fontId="34" fillId="0" borderId="1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182" fontId="8" fillId="0" borderId="11"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33" fillId="0" borderId="11" xfId="0" applyFont="1" applyFill="1" applyBorder="1" applyAlignment="1">
      <alignment horizontal="center" vertical="center"/>
    </xf>
    <xf numFmtId="14" fontId="34" fillId="0" borderId="11" xfId="0" applyNumberFormat="1" applyFont="1" applyFill="1" applyBorder="1" applyAlignment="1">
      <alignment horizontal="center" vertical="center" wrapText="1"/>
    </xf>
    <xf numFmtId="183" fontId="34" fillId="0" borderId="11" xfId="0" applyNumberFormat="1" applyFont="1" applyFill="1" applyBorder="1" applyAlignment="1">
      <alignment horizontal="center" vertical="center" wrapText="1"/>
    </xf>
    <xf numFmtId="14" fontId="33" fillId="0" borderId="11" xfId="0" applyNumberFormat="1" applyFont="1" applyFill="1" applyBorder="1" applyAlignment="1">
      <alignment horizontal="center" vertical="center" wrapText="1"/>
    </xf>
    <xf numFmtId="183" fontId="33" fillId="0" borderId="11" xfId="0" applyNumberFormat="1" applyFont="1" applyFill="1" applyBorder="1" applyAlignment="1">
      <alignment horizontal="center" vertical="center" wrapText="1"/>
    </xf>
    <xf numFmtId="14" fontId="33" fillId="0" borderId="11" xfId="0" applyNumberFormat="1" applyFont="1" applyFill="1" applyBorder="1" applyAlignment="1">
      <alignment horizontal="center" vertical="center" wrapText="1"/>
    </xf>
    <xf numFmtId="183" fontId="33" fillId="0" borderId="11" xfId="0" applyNumberFormat="1"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4" fillId="0" borderId="11" xfId="0" applyNumberFormat="1" applyFont="1" applyFill="1" applyBorder="1" applyAlignment="1">
      <alignment horizontal="left" vertical="center" wrapText="1"/>
    </xf>
    <xf numFmtId="180" fontId="34" fillId="0" borderId="11" xfId="0" applyNumberFormat="1" applyFont="1" applyFill="1" applyBorder="1" applyAlignment="1">
      <alignment horizontal="center" vertical="center"/>
    </xf>
    <xf numFmtId="184" fontId="33" fillId="0" borderId="11" xfId="0" applyNumberFormat="1" applyFont="1" applyFill="1" applyBorder="1" applyAlignment="1">
      <alignment horizontal="center" vertical="center" wrapText="1"/>
    </xf>
    <xf numFmtId="0" fontId="34" fillId="0" borderId="11" xfId="0" applyFont="1" applyFill="1" applyBorder="1" applyAlignment="1">
      <alignment vertical="center" wrapText="1"/>
    </xf>
    <xf numFmtId="0" fontId="33" fillId="19" borderId="11" xfId="0" applyNumberFormat="1" applyFont="1" applyFill="1" applyBorder="1" applyAlignment="1">
      <alignment horizontal="center" vertical="center" wrapText="1"/>
    </xf>
    <xf numFmtId="182" fontId="33" fillId="0" borderId="11" xfId="0" applyNumberFormat="1"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_ET_STYLE_NoName_00_"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Normal" xfId="68"/>
    <cellStyle name="常规 11" xfId="69"/>
    <cellStyle name="常规 2" xfId="70"/>
    <cellStyle name="常规 3" xfId="71"/>
    <cellStyle name="常规 4" xfId="72"/>
    <cellStyle name="常规 5" xfId="73"/>
    <cellStyle name="常规 7"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14"/>
  <sheetViews>
    <sheetView tabSelected="1" view="pageBreakPreview" zoomScale="85" zoomScaleNormal="85" zoomScaleSheetLayoutView="85" workbookViewId="0" topLeftCell="A1">
      <pane xSplit="1" ySplit="7" topLeftCell="B8" activePane="bottomRight" state="frozen"/>
      <selection pane="bottomRight" activeCell="A1" sqref="A1:IV65536"/>
    </sheetView>
  </sheetViews>
  <sheetFormatPr defaultColWidth="9.00390625" defaultRowHeight="21.75" customHeight="1"/>
  <cols>
    <col min="1" max="2" width="5.00390625" style="9" customWidth="1"/>
    <col min="3" max="3" width="5.125" style="10" customWidth="1"/>
    <col min="4" max="4" width="15.75390625" style="10" customWidth="1"/>
    <col min="5" max="5" width="25.75390625" style="11" customWidth="1"/>
    <col min="6" max="6" width="5.875" style="12" customWidth="1"/>
    <col min="7" max="8" width="6.625" style="10" customWidth="1"/>
    <col min="9" max="9" width="10.875" style="10" customWidth="1"/>
    <col min="10" max="10" width="10.375" style="10" customWidth="1"/>
    <col min="11" max="11" width="9.375" style="10" customWidth="1"/>
    <col min="12" max="12" width="9.50390625" style="10" customWidth="1"/>
    <col min="13" max="13" width="11.25390625" style="13" customWidth="1"/>
    <col min="14" max="14" width="7.50390625" style="10" customWidth="1"/>
    <col min="15" max="15" width="20.125" style="10" customWidth="1"/>
    <col min="16" max="16" width="20.00390625" style="10" customWidth="1"/>
    <col min="17" max="17" width="5.875" style="9" customWidth="1"/>
    <col min="18" max="18" width="5.50390625" style="9" customWidth="1"/>
    <col min="19" max="19" width="5.875" style="9" customWidth="1"/>
    <col min="20" max="20" width="6.375" style="9" customWidth="1"/>
    <col min="21" max="21" width="5.00390625" style="10" customWidth="1"/>
    <col min="22" max="22" width="2.50390625" style="14" customWidth="1"/>
    <col min="23" max="16384" width="9.00390625" style="14" customWidth="1"/>
  </cols>
  <sheetData>
    <row r="1" spans="1:6" ht="24" customHeight="1">
      <c r="A1" s="14" t="s">
        <v>0</v>
      </c>
      <c r="B1" s="14"/>
      <c r="C1" s="15"/>
      <c r="D1" s="16"/>
      <c r="F1" s="17"/>
    </row>
    <row r="2" spans="1:21" ht="49.5" customHeight="1">
      <c r="A2" s="18" t="s">
        <v>1</v>
      </c>
      <c r="B2" s="18"/>
      <c r="C2" s="18"/>
      <c r="D2" s="18"/>
      <c r="E2" s="19"/>
      <c r="F2" s="20"/>
      <c r="G2" s="18"/>
      <c r="H2" s="18"/>
      <c r="I2" s="18"/>
      <c r="J2" s="18"/>
      <c r="K2" s="18"/>
      <c r="L2" s="18"/>
      <c r="M2" s="50"/>
      <c r="N2" s="18"/>
      <c r="O2" s="18"/>
      <c r="P2" s="18"/>
      <c r="Q2" s="18"/>
      <c r="R2" s="18"/>
      <c r="S2" s="18"/>
      <c r="T2" s="18"/>
      <c r="U2" s="18"/>
    </row>
    <row r="3" spans="2:16" ht="18.75" customHeight="1">
      <c r="B3" s="21"/>
      <c r="C3" s="21"/>
      <c r="D3" s="21"/>
      <c r="E3" s="22"/>
      <c r="F3" s="23"/>
      <c r="G3" s="24"/>
      <c r="H3" s="24"/>
      <c r="I3" s="21"/>
      <c r="J3" s="21"/>
      <c r="K3" s="21"/>
      <c r="L3" s="21"/>
      <c r="M3" s="51"/>
      <c r="N3" s="24"/>
      <c r="O3" s="24"/>
      <c r="P3" s="52"/>
    </row>
    <row r="4" spans="1:21" ht="33" customHeight="1">
      <c r="A4" s="25" t="s">
        <v>2</v>
      </c>
      <c r="B4" s="25" t="s">
        <v>3</v>
      </c>
      <c r="C4" s="25" t="s">
        <v>4</v>
      </c>
      <c r="D4" s="25" t="s">
        <v>5</v>
      </c>
      <c r="E4" s="26" t="s">
        <v>6</v>
      </c>
      <c r="F4" s="27" t="s">
        <v>7</v>
      </c>
      <c r="G4" s="25" t="s">
        <v>8</v>
      </c>
      <c r="H4" s="25" t="s">
        <v>9</v>
      </c>
      <c r="I4" s="53" t="s">
        <v>10</v>
      </c>
      <c r="J4" s="54"/>
      <c r="K4" s="54"/>
      <c r="L4" s="54"/>
      <c r="M4" s="55"/>
      <c r="N4" s="56" t="s">
        <v>11</v>
      </c>
      <c r="O4" s="56" t="s">
        <v>12</v>
      </c>
      <c r="P4" s="56" t="s">
        <v>13</v>
      </c>
      <c r="Q4" s="66" t="s">
        <v>14</v>
      </c>
      <c r="R4" s="66"/>
      <c r="S4" s="66"/>
      <c r="T4" s="66"/>
      <c r="U4" s="67" t="s">
        <v>15</v>
      </c>
    </row>
    <row r="5" spans="1:21" ht="39.75" customHeight="1">
      <c r="A5" s="28"/>
      <c r="B5" s="28"/>
      <c r="C5" s="28"/>
      <c r="D5" s="28"/>
      <c r="E5" s="29"/>
      <c r="F5" s="30"/>
      <c r="G5" s="28"/>
      <c r="H5" s="28"/>
      <c r="I5" s="56" t="s">
        <v>16</v>
      </c>
      <c r="J5" s="56" t="s">
        <v>17</v>
      </c>
      <c r="K5" s="56" t="s">
        <v>18</v>
      </c>
      <c r="L5" s="56" t="s">
        <v>19</v>
      </c>
      <c r="M5" s="57" t="s">
        <v>20</v>
      </c>
      <c r="N5" s="56"/>
      <c r="O5" s="56"/>
      <c r="P5" s="56"/>
      <c r="Q5" s="66" t="s">
        <v>21</v>
      </c>
      <c r="R5" s="66" t="s">
        <v>22</v>
      </c>
      <c r="S5" s="66" t="s">
        <v>23</v>
      </c>
      <c r="T5" s="66" t="s">
        <v>24</v>
      </c>
      <c r="U5" s="67"/>
    </row>
    <row r="6" spans="1:21" s="1" customFormat="1" ht="27.75" customHeight="1">
      <c r="A6" s="31">
        <f>A7+A80+A112</f>
        <v>91</v>
      </c>
      <c r="B6" s="31"/>
      <c r="C6" s="31"/>
      <c r="D6" s="31" t="s">
        <v>25</v>
      </c>
      <c r="E6" s="31"/>
      <c r="F6" s="32"/>
      <c r="G6" s="31"/>
      <c r="H6" s="31"/>
      <c r="I6" s="58">
        <f>I7+I80+I112</f>
        <v>28501.62</v>
      </c>
      <c r="J6" s="58">
        <f>J7+J80+J112</f>
        <v>6460</v>
      </c>
      <c r="K6" s="58">
        <f>K7+K80+K112</f>
        <v>4441.620000000001</v>
      </c>
      <c r="L6" s="58">
        <f>L7+L80+L112</f>
        <v>2450</v>
      </c>
      <c r="M6" s="58">
        <f>M7+M80+M112</f>
        <v>15150</v>
      </c>
      <c r="N6" s="58"/>
      <c r="O6" s="31"/>
      <c r="P6" s="31"/>
      <c r="Q6" s="68"/>
      <c r="R6" s="68"/>
      <c r="S6" s="68"/>
      <c r="T6" s="68"/>
      <c r="U6" s="33"/>
    </row>
    <row r="7" spans="1:21" s="2" customFormat="1" ht="30.75" customHeight="1">
      <c r="A7" s="31">
        <f>A8+A26+A28+A75+A78</f>
        <v>64</v>
      </c>
      <c r="B7" s="31"/>
      <c r="C7" s="31"/>
      <c r="D7" s="31" t="s">
        <v>26</v>
      </c>
      <c r="E7" s="31"/>
      <c r="F7" s="32"/>
      <c r="G7" s="31"/>
      <c r="H7" s="31"/>
      <c r="I7" s="58">
        <f>I8+I26+I28+I75+I78</f>
        <v>10497.66</v>
      </c>
      <c r="J7" s="58">
        <f>J8+J26+J28+J75+J78</f>
        <v>467</v>
      </c>
      <c r="K7" s="58"/>
      <c r="L7" s="58"/>
      <c r="M7" s="58">
        <f>M8+M26+M28+M75+M78</f>
        <v>10030.66</v>
      </c>
      <c r="N7" s="31"/>
      <c r="O7" s="31"/>
      <c r="P7" s="31"/>
      <c r="Q7" s="40"/>
      <c r="R7" s="40"/>
      <c r="S7" s="40"/>
      <c r="T7" s="40"/>
      <c r="U7" s="33"/>
    </row>
    <row r="8" spans="1:21" s="2" customFormat="1" ht="30.75" customHeight="1">
      <c r="A8" s="31">
        <v>17</v>
      </c>
      <c r="B8" s="31"/>
      <c r="C8" s="31"/>
      <c r="D8" s="31" t="s">
        <v>27</v>
      </c>
      <c r="E8" s="31"/>
      <c r="F8" s="32"/>
      <c r="G8" s="31"/>
      <c r="H8" s="31"/>
      <c r="I8" s="31">
        <f>SUM(I9:I25)</f>
        <v>1829.55</v>
      </c>
      <c r="J8" s="31"/>
      <c r="K8" s="31"/>
      <c r="L8" s="31"/>
      <c r="M8" s="31">
        <f>SUM(M9:M25)</f>
        <v>1829.55</v>
      </c>
      <c r="N8" s="31"/>
      <c r="O8" s="31"/>
      <c r="P8" s="31"/>
      <c r="Q8" s="40"/>
      <c r="R8" s="40"/>
      <c r="S8" s="40"/>
      <c r="T8" s="40"/>
      <c r="U8" s="33"/>
    </row>
    <row r="9" spans="1:21" s="2" customFormat="1" ht="54">
      <c r="A9" s="33">
        <v>1</v>
      </c>
      <c r="B9" s="34" t="s">
        <v>28</v>
      </c>
      <c r="C9" s="35" t="s">
        <v>29</v>
      </c>
      <c r="D9" s="36" t="s">
        <v>30</v>
      </c>
      <c r="E9" s="36" t="s">
        <v>31</v>
      </c>
      <c r="F9" s="37"/>
      <c r="G9" s="36" t="s">
        <v>32</v>
      </c>
      <c r="H9" s="36" t="s">
        <v>32</v>
      </c>
      <c r="I9" s="36">
        <v>104</v>
      </c>
      <c r="J9" s="31"/>
      <c r="K9" s="31"/>
      <c r="L9" s="31"/>
      <c r="M9" s="36">
        <v>104</v>
      </c>
      <c r="N9" s="35" t="s">
        <v>33</v>
      </c>
      <c r="O9" s="36" t="s">
        <v>34</v>
      </c>
      <c r="P9" s="36" t="s">
        <v>35</v>
      </c>
      <c r="Q9" s="35" t="s">
        <v>36</v>
      </c>
      <c r="R9" s="35" t="s">
        <v>37</v>
      </c>
      <c r="S9" s="35" t="s">
        <v>38</v>
      </c>
      <c r="T9" s="35" t="s">
        <v>39</v>
      </c>
      <c r="U9" s="33"/>
    </row>
    <row r="10" spans="1:21" s="2" customFormat="1" ht="54">
      <c r="A10" s="33">
        <v>2</v>
      </c>
      <c r="B10" s="34" t="s">
        <v>28</v>
      </c>
      <c r="C10" s="35" t="s">
        <v>29</v>
      </c>
      <c r="D10" s="36" t="s">
        <v>40</v>
      </c>
      <c r="E10" s="36" t="s">
        <v>41</v>
      </c>
      <c r="F10" s="37"/>
      <c r="G10" s="36" t="s">
        <v>42</v>
      </c>
      <c r="H10" s="36" t="s">
        <v>42</v>
      </c>
      <c r="I10" s="36">
        <v>104</v>
      </c>
      <c r="J10" s="31"/>
      <c r="K10" s="31"/>
      <c r="L10" s="31"/>
      <c r="M10" s="36">
        <v>104</v>
      </c>
      <c r="N10" s="35" t="s">
        <v>33</v>
      </c>
      <c r="O10" s="36" t="s">
        <v>43</v>
      </c>
      <c r="P10" s="36" t="s">
        <v>44</v>
      </c>
      <c r="Q10" s="35" t="s">
        <v>36</v>
      </c>
      <c r="R10" s="35" t="s">
        <v>37</v>
      </c>
      <c r="S10" s="35" t="s">
        <v>38</v>
      </c>
      <c r="T10" s="35" t="s">
        <v>39</v>
      </c>
      <c r="U10" s="33"/>
    </row>
    <row r="11" spans="1:21" s="3" customFormat="1" ht="54">
      <c r="A11" s="33">
        <v>3</v>
      </c>
      <c r="B11" s="38" t="s">
        <v>28</v>
      </c>
      <c r="C11" s="39" t="s">
        <v>29</v>
      </c>
      <c r="D11" s="36" t="s">
        <v>45</v>
      </c>
      <c r="E11" s="36" t="s">
        <v>46</v>
      </c>
      <c r="F11" s="32"/>
      <c r="G11" s="33" t="s">
        <v>47</v>
      </c>
      <c r="H11" s="36" t="s">
        <v>48</v>
      </c>
      <c r="I11" s="36">
        <v>37.8</v>
      </c>
      <c r="J11" s="31"/>
      <c r="K11" s="31"/>
      <c r="L11" s="31"/>
      <c r="M11" s="36">
        <v>37.8</v>
      </c>
      <c r="N11" s="33" t="s">
        <v>49</v>
      </c>
      <c r="O11" s="36" t="s">
        <v>50</v>
      </c>
      <c r="P11" s="36" t="s">
        <v>50</v>
      </c>
      <c r="Q11" s="39" t="s">
        <v>51</v>
      </c>
      <c r="R11" s="39" t="s">
        <v>37</v>
      </c>
      <c r="S11" s="39" t="s">
        <v>38</v>
      </c>
      <c r="T11" s="39" t="s">
        <v>39</v>
      </c>
      <c r="U11" s="33"/>
    </row>
    <row r="12" spans="1:21" s="2" customFormat="1" ht="94.5">
      <c r="A12" s="33">
        <v>4</v>
      </c>
      <c r="B12" s="34" t="s">
        <v>28</v>
      </c>
      <c r="C12" s="35" t="s">
        <v>29</v>
      </c>
      <c r="D12" s="36" t="s">
        <v>52</v>
      </c>
      <c r="E12" s="33" t="s">
        <v>53</v>
      </c>
      <c r="F12" s="32"/>
      <c r="G12" s="33" t="s">
        <v>54</v>
      </c>
      <c r="H12" s="40" t="s">
        <v>55</v>
      </c>
      <c r="I12" s="40">
        <v>140</v>
      </c>
      <c r="J12" s="59"/>
      <c r="K12" s="59"/>
      <c r="L12" s="59"/>
      <c r="M12" s="40">
        <v>140</v>
      </c>
      <c r="N12" s="33" t="s">
        <v>56</v>
      </c>
      <c r="O12" s="36" t="s">
        <v>57</v>
      </c>
      <c r="P12" s="36" t="s">
        <v>58</v>
      </c>
      <c r="Q12" s="35" t="s">
        <v>36</v>
      </c>
      <c r="R12" s="35" t="s">
        <v>37</v>
      </c>
      <c r="S12" s="35" t="s">
        <v>38</v>
      </c>
      <c r="T12" s="35" t="s">
        <v>39</v>
      </c>
      <c r="U12" s="33"/>
    </row>
    <row r="13" spans="1:21" s="4" customFormat="1" ht="67.5">
      <c r="A13" s="33">
        <v>5</v>
      </c>
      <c r="B13" s="40" t="s">
        <v>28</v>
      </c>
      <c r="C13" s="33" t="s">
        <v>29</v>
      </c>
      <c r="D13" s="36" t="s">
        <v>59</v>
      </c>
      <c r="E13" s="33" t="s">
        <v>60</v>
      </c>
      <c r="F13" s="32"/>
      <c r="G13" s="33" t="s">
        <v>54</v>
      </c>
      <c r="H13" s="40" t="s">
        <v>61</v>
      </c>
      <c r="I13" s="40">
        <v>100</v>
      </c>
      <c r="J13" s="59"/>
      <c r="K13" s="59"/>
      <c r="L13" s="59"/>
      <c r="M13" s="40">
        <v>100</v>
      </c>
      <c r="N13" s="33" t="s">
        <v>56</v>
      </c>
      <c r="O13" s="36" t="s">
        <v>62</v>
      </c>
      <c r="P13" s="36" t="s">
        <v>63</v>
      </c>
      <c r="Q13" s="33" t="s">
        <v>36</v>
      </c>
      <c r="R13" s="33" t="s">
        <v>37</v>
      </c>
      <c r="S13" s="33" t="s">
        <v>38</v>
      </c>
      <c r="T13" s="33" t="s">
        <v>39</v>
      </c>
      <c r="U13" s="33"/>
    </row>
    <row r="14" spans="1:21" s="4" customFormat="1" ht="94.5">
      <c r="A14" s="33">
        <v>6</v>
      </c>
      <c r="B14" s="40" t="s">
        <v>28</v>
      </c>
      <c r="C14" s="33" t="s">
        <v>29</v>
      </c>
      <c r="D14" s="36" t="s">
        <v>64</v>
      </c>
      <c r="E14" s="33" t="s">
        <v>65</v>
      </c>
      <c r="F14" s="32"/>
      <c r="G14" s="33" t="s">
        <v>54</v>
      </c>
      <c r="H14" s="40" t="s">
        <v>66</v>
      </c>
      <c r="I14" s="40">
        <v>48</v>
      </c>
      <c r="J14" s="59"/>
      <c r="K14" s="59"/>
      <c r="L14" s="59"/>
      <c r="M14" s="40">
        <v>48</v>
      </c>
      <c r="N14" s="33" t="s">
        <v>56</v>
      </c>
      <c r="O14" s="36" t="s">
        <v>67</v>
      </c>
      <c r="P14" s="36" t="s">
        <v>68</v>
      </c>
      <c r="Q14" s="33" t="s">
        <v>51</v>
      </c>
      <c r="R14" s="33" t="s">
        <v>37</v>
      </c>
      <c r="S14" s="33" t="s">
        <v>38</v>
      </c>
      <c r="T14" s="33" t="s">
        <v>39</v>
      </c>
      <c r="U14" s="33"/>
    </row>
    <row r="15" spans="1:21" s="2" customFormat="1" ht="67.5">
      <c r="A15" s="33">
        <v>7</v>
      </c>
      <c r="B15" s="34" t="s">
        <v>28</v>
      </c>
      <c r="C15" s="35" t="s">
        <v>29</v>
      </c>
      <c r="D15" s="36" t="s">
        <v>69</v>
      </c>
      <c r="E15" s="36" t="s">
        <v>70</v>
      </c>
      <c r="F15" s="37"/>
      <c r="G15" s="35" t="s">
        <v>71</v>
      </c>
      <c r="H15" s="36" t="s">
        <v>72</v>
      </c>
      <c r="I15" s="36">
        <v>150</v>
      </c>
      <c r="J15" s="35"/>
      <c r="K15" s="35"/>
      <c r="L15" s="35"/>
      <c r="M15" s="36">
        <v>150</v>
      </c>
      <c r="N15" s="35" t="s">
        <v>73</v>
      </c>
      <c r="O15" s="36" t="s">
        <v>74</v>
      </c>
      <c r="P15" s="36" t="s">
        <v>75</v>
      </c>
      <c r="Q15" s="35" t="s">
        <v>36</v>
      </c>
      <c r="R15" s="35" t="s">
        <v>37</v>
      </c>
      <c r="S15" s="35" t="s">
        <v>38</v>
      </c>
      <c r="T15" s="35" t="s">
        <v>39</v>
      </c>
      <c r="U15" s="35"/>
    </row>
    <row r="16" spans="1:21" s="1" customFormat="1" ht="67.5">
      <c r="A16" s="33">
        <v>8</v>
      </c>
      <c r="B16" s="33" t="s">
        <v>28</v>
      </c>
      <c r="C16" s="36" t="s">
        <v>76</v>
      </c>
      <c r="D16" s="33" t="s">
        <v>77</v>
      </c>
      <c r="E16" s="41" t="s">
        <v>78</v>
      </c>
      <c r="F16" s="32"/>
      <c r="G16" s="41" t="s">
        <v>79</v>
      </c>
      <c r="H16" s="41" t="s">
        <v>80</v>
      </c>
      <c r="I16" s="33">
        <v>125</v>
      </c>
      <c r="J16" s="31"/>
      <c r="K16" s="33"/>
      <c r="L16" s="33"/>
      <c r="M16" s="33">
        <v>125</v>
      </c>
      <c r="N16" s="36" t="s">
        <v>81</v>
      </c>
      <c r="O16" s="33" t="s">
        <v>82</v>
      </c>
      <c r="P16" s="33" t="s">
        <v>83</v>
      </c>
      <c r="Q16" s="35" t="s">
        <v>36</v>
      </c>
      <c r="R16" s="35" t="s">
        <v>37</v>
      </c>
      <c r="S16" s="35" t="s">
        <v>38</v>
      </c>
      <c r="T16" s="35" t="s">
        <v>39</v>
      </c>
      <c r="U16" s="31"/>
    </row>
    <row r="17" spans="1:21" s="2" customFormat="1" ht="67.5">
      <c r="A17" s="33">
        <v>9</v>
      </c>
      <c r="B17" s="34" t="s">
        <v>28</v>
      </c>
      <c r="C17" s="35" t="s">
        <v>29</v>
      </c>
      <c r="D17" s="42" t="s">
        <v>84</v>
      </c>
      <c r="E17" s="42" t="s">
        <v>85</v>
      </c>
      <c r="F17" s="37"/>
      <c r="G17" s="42" t="s">
        <v>86</v>
      </c>
      <c r="H17" s="42" t="s">
        <v>86</v>
      </c>
      <c r="I17" s="35">
        <v>90</v>
      </c>
      <c r="J17" s="35"/>
      <c r="K17" s="35"/>
      <c r="L17" s="35"/>
      <c r="M17" s="35">
        <v>90</v>
      </c>
      <c r="N17" s="35" t="s">
        <v>87</v>
      </c>
      <c r="O17" s="36" t="s">
        <v>88</v>
      </c>
      <c r="P17" s="36" t="s">
        <v>89</v>
      </c>
      <c r="Q17" s="35" t="s">
        <v>36</v>
      </c>
      <c r="R17" s="35" t="s">
        <v>37</v>
      </c>
      <c r="S17" s="35" t="s">
        <v>38</v>
      </c>
      <c r="T17" s="35" t="s">
        <v>39</v>
      </c>
      <c r="U17" s="35"/>
    </row>
    <row r="18" spans="1:21" s="2" customFormat="1" ht="94.5">
      <c r="A18" s="33">
        <v>10</v>
      </c>
      <c r="B18" s="34" t="s">
        <v>28</v>
      </c>
      <c r="C18" s="35" t="s">
        <v>29</v>
      </c>
      <c r="D18" s="33" t="s">
        <v>90</v>
      </c>
      <c r="E18" s="33" t="s">
        <v>91</v>
      </c>
      <c r="F18" s="43"/>
      <c r="G18" s="35" t="s">
        <v>92</v>
      </c>
      <c r="H18" s="40" t="s">
        <v>93</v>
      </c>
      <c r="I18" s="40">
        <v>500</v>
      </c>
      <c r="J18" s="60"/>
      <c r="K18" s="61"/>
      <c r="L18" s="60"/>
      <c r="M18" s="40">
        <v>500</v>
      </c>
      <c r="N18" s="35" t="s">
        <v>94</v>
      </c>
      <c r="O18" s="62" t="s">
        <v>95</v>
      </c>
      <c r="P18" s="62" t="s">
        <v>96</v>
      </c>
      <c r="Q18" s="35" t="s">
        <v>36</v>
      </c>
      <c r="R18" s="35" t="s">
        <v>37</v>
      </c>
      <c r="S18" s="35" t="s">
        <v>38</v>
      </c>
      <c r="T18" s="35" t="s">
        <v>39</v>
      </c>
      <c r="U18" s="35"/>
    </row>
    <row r="19" spans="1:21" s="2" customFormat="1" ht="66.75" customHeight="1">
      <c r="A19" s="33">
        <v>11</v>
      </c>
      <c r="B19" s="34" t="s">
        <v>28</v>
      </c>
      <c r="C19" s="35" t="s">
        <v>29</v>
      </c>
      <c r="D19" s="36" t="s">
        <v>97</v>
      </c>
      <c r="E19" s="36" t="s">
        <v>98</v>
      </c>
      <c r="F19" s="32"/>
      <c r="G19" s="36" t="s">
        <v>99</v>
      </c>
      <c r="H19" s="36" t="s">
        <v>100</v>
      </c>
      <c r="I19" s="36">
        <v>90</v>
      </c>
      <c r="J19" s="63"/>
      <c r="K19" s="36"/>
      <c r="L19" s="63"/>
      <c r="M19" s="36">
        <v>90</v>
      </c>
      <c r="N19" s="33" t="s">
        <v>99</v>
      </c>
      <c r="O19" s="36" t="s">
        <v>101</v>
      </c>
      <c r="P19" s="36" t="s">
        <v>102</v>
      </c>
      <c r="Q19" s="35" t="s">
        <v>36</v>
      </c>
      <c r="R19" s="35" t="s">
        <v>37</v>
      </c>
      <c r="S19" s="35" t="s">
        <v>38</v>
      </c>
      <c r="T19" s="35" t="s">
        <v>39</v>
      </c>
      <c r="U19" s="33"/>
    </row>
    <row r="20" spans="1:21" s="2" customFormat="1" ht="66.75" customHeight="1">
      <c r="A20" s="33">
        <v>12</v>
      </c>
      <c r="B20" s="34" t="s">
        <v>28</v>
      </c>
      <c r="C20" s="35" t="s">
        <v>29</v>
      </c>
      <c r="D20" s="36" t="s">
        <v>103</v>
      </c>
      <c r="E20" s="36" t="s">
        <v>104</v>
      </c>
      <c r="F20" s="32"/>
      <c r="G20" s="36" t="s">
        <v>105</v>
      </c>
      <c r="H20" s="36" t="s">
        <v>106</v>
      </c>
      <c r="I20" s="36">
        <v>4.95</v>
      </c>
      <c r="J20" s="63"/>
      <c r="K20" s="36"/>
      <c r="L20" s="63"/>
      <c r="M20" s="36">
        <v>4.95</v>
      </c>
      <c r="N20" s="33" t="s">
        <v>107</v>
      </c>
      <c r="O20" s="36" t="s">
        <v>108</v>
      </c>
      <c r="P20" s="36" t="s">
        <v>109</v>
      </c>
      <c r="Q20" s="35" t="s">
        <v>51</v>
      </c>
      <c r="R20" s="35" t="s">
        <v>37</v>
      </c>
      <c r="S20" s="35" t="s">
        <v>38</v>
      </c>
      <c r="T20" s="35" t="s">
        <v>39</v>
      </c>
      <c r="U20" s="33"/>
    </row>
    <row r="21" spans="1:21" s="2" customFormat="1" ht="66.75" customHeight="1">
      <c r="A21" s="33">
        <v>13</v>
      </c>
      <c r="B21" s="34" t="s">
        <v>28</v>
      </c>
      <c r="C21" s="35" t="s">
        <v>29</v>
      </c>
      <c r="D21" s="36" t="s">
        <v>110</v>
      </c>
      <c r="E21" s="36" t="s">
        <v>111</v>
      </c>
      <c r="F21" s="32"/>
      <c r="G21" s="36" t="s">
        <v>112</v>
      </c>
      <c r="H21" s="36" t="s">
        <v>113</v>
      </c>
      <c r="I21" s="36">
        <v>54</v>
      </c>
      <c r="J21" s="63"/>
      <c r="K21" s="36"/>
      <c r="L21" s="63"/>
      <c r="M21" s="36">
        <v>54</v>
      </c>
      <c r="N21" s="33" t="s">
        <v>114</v>
      </c>
      <c r="O21" s="36" t="s">
        <v>115</v>
      </c>
      <c r="P21" s="36" t="s">
        <v>102</v>
      </c>
      <c r="Q21" s="35" t="s">
        <v>51</v>
      </c>
      <c r="R21" s="35" t="s">
        <v>37</v>
      </c>
      <c r="S21" s="35" t="s">
        <v>38</v>
      </c>
      <c r="T21" s="35" t="s">
        <v>39</v>
      </c>
      <c r="U21" s="33"/>
    </row>
    <row r="22" spans="1:21" s="5" customFormat="1" ht="81">
      <c r="A22" s="33">
        <v>14</v>
      </c>
      <c r="B22" s="33" t="s">
        <v>28</v>
      </c>
      <c r="C22" s="36" t="s">
        <v>76</v>
      </c>
      <c r="D22" s="36" t="s">
        <v>116</v>
      </c>
      <c r="E22" s="36" t="s">
        <v>117</v>
      </c>
      <c r="F22" s="32"/>
      <c r="G22" s="36" t="s">
        <v>112</v>
      </c>
      <c r="H22" s="36" t="s">
        <v>118</v>
      </c>
      <c r="I22" s="36">
        <v>31.5</v>
      </c>
      <c r="J22" s="36"/>
      <c r="K22" s="31"/>
      <c r="L22" s="31"/>
      <c r="M22" s="36">
        <v>31.5</v>
      </c>
      <c r="N22" s="36" t="s">
        <v>114</v>
      </c>
      <c r="O22" s="36" t="s">
        <v>119</v>
      </c>
      <c r="P22" s="36" t="s">
        <v>120</v>
      </c>
      <c r="Q22" s="39" t="s">
        <v>51</v>
      </c>
      <c r="R22" s="39" t="s">
        <v>37</v>
      </c>
      <c r="S22" s="39" t="s">
        <v>38</v>
      </c>
      <c r="T22" s="39" t="s">
        <v>39</v>
      </c>
      <c r="U22" s="31"/>
    </row>
    <row r="23" spans="1:21" s="3" customFormat="1" ht="87" customHeight="1">
      <c r="A23" s="33">
        <v>15</v>
      </c>
      <c r="B23" s="38" t="s">
        <v>28</v>
      </c>
      <c r="C23" s="39" t="s">
        <v>29</v>
      </c>
      <c r="D23" s="36" t="s">
        <v>121</v>
      </c>
      <c r="E23" s="36" t="s">
        <v>122</v>
      </c>
      <c r="F23" s="44"/>
      <c r="G23" s="36" t="s">
        <v>123</v>
      </c>
      <c r="H23" s="36" t="s">
        <v>124</v>
      </c>
      <c r="I23" s="64">
        <v>35</v>
      </c>
      <c r="J23" s="59"/>
      <c r="K23" s="59"/>
      <c r="L23" s="59"/>
      <c r="M23" s="64">
        <v>35</v>
      </c>
      <c r="N23" s="33" t="s">
        <v>125</v>
      </c>
      <c r="O23" s="65" t="s">
        <v>126</v>
      </c>
      <c r="P23" s="65" t="s">
        <v>126</v>
      </c>
      <c r="Q23" s="39" t="s">
        <v>51</v>
      </c>
      <c r="R23" s="39" t="s">
        <v>37</v>
      </c>
      <c r="S23" s="39" t="s">
        <v>38</v>
      </c>
      <c r="T23" s="39" t="s">
        <v>39</v>
      </c>
      <c r="U23" s="33"/>
    </row>
    <row r="24" spans="1:21" s="4" customFormat="1" ht="67.5">
      <c r="A24" s="33">
        <v>16</v>
      </c>
      <c r="B24" s="40" t="s">
        <v>28</v>
      </c>
      <c r="C24" s="33" t="s">
        <v>29</v>
      </c>
      <c r="D24" s="36" t="s">
        <v>127</v>
      </c>
      <c r="E24" s="33" t="s">
        <v>128</v>
      </c>
      <c r="F24" s="32"/>
      <c r="G24" s="33" t="s">
        <v>129</v>
      </c>
      <c r="H24" s="40" t="s">
        <v>130</v>
      </c>
      <c r="I24" s="40">
        <v>59.3</v>
      </c>
      <c r="J24" s="59"/>
      <c r="K24" s="59"/>
      <c r="L24" s="59"/>
      <c r="M24" s="40">
        <v>59.3</v>
      </c>
      <c r="N24" s="33" t="s">
        <v>131</v>
      </c>
      <c r="O24" s="36" t="s">
        <v>132</v>
      </c>
      <c r="P24" s="36" t="s">
        <v>133</v>
      </c>
      <c r="Q24" s="33" t="s">
        <v>51</v>
      </c>
      <c r="R24" s="33" t="s">
        <v>37</v>
      </c>
      <c r="S24" s="33" t="s">
        <v>38</v>
      </c>
      <c r="T24" s="33" t="s">
        <v>39</v>
      </c>
      <c r="U24" s="33"/>
    </row>
    <row r="25" spans="1:21" s="4" customFormat="1" ht="57.75" customHeight="1">
      <c r="A25" s="33">
        <v>17</v>
      </c>
      <c r="B25" s="40" t="s">
        <v>28</v>
      </c>
      <c r="C25" s="33" t="s">
        <v>29</v>
      </c>
      <c r="D25" s="36" t="s">
        <v>134</v>
      </c>
      <c r="E25" s="33" t="s">
        <v>135</v>
      </c>
      <c r="F25" s="32"/>
      <c r="G25" s="33" t="s">
        <v>129</v>
      </c>
      <c r="H25" s="40" t="s">
        <v>136</v>
      </c>
      <c r="I25" s="40">
        <v>156</v>
      </c>
      <c r="J25" s="59"/>
      <c r="K25" s="59"/>
      <c r="L25" s="59"/>
      <c r="M25" s="40">
        <v>156</v>
      </c>
      <c r="N25" s="33" t="s">
        <v>131</v>
      </c>
      <c r="O25" s="36" t="s">
        <v>115</v>
      </c>
      <c r="P25" s="36" t="s">
        <v>102</v>
      </c>
      <c r="Q25" s="33" t="s">
        <v>36</v>
      </c>
      <c r="R25" s="33" t="s">
        <v>37</v>
      </c>
      <c r="S25" s="33" t="s">
        <v>38</v>
      </c>
      <c r="T25" s="33" t="s">
        <v>39</v>
      </c>
      <c r="U25" s="33"/>
    </row>
    <row r="26" spans="1:21" s="2" customFormat="1" ht="30" customHeight="1">
      <c r="A26" s="31">
        <v>1</v>
      </c>
      <c r="B26" s="34"/>
      <c r="C26" s="35"/>
      <c r="D26" s="31" t="s">
        <v>137</v>
      </c>
      <c r="E26" s="31"/>
      <c r="F26" s="32"/>
      <c r="G26" s="31"/>
      <c r="H26" s="31"/>
      <c r="I26" s="31">
        <v>359</v>
      </c>
      <c r="J26" s="31">
        <v>359</v>
      </c>
      <c r="K26" s="31"/>
      <c r="L26" s="31"/>
      <c r="M26" s="63"/>
      <c r="N26" s="31"/>
      <c r="O26" s="33"/>
      <c r="P26" s="33"/>
      <c r="Q26" s="69"/>
      <c r="R26" s="70"/>
      <c r="S26" s="70"/>
      <c r="T26" s="70"/>
      <c r="U26" s="33"/>
    </row>
    <row r="27" spans="1:21" s="2" customFormat="1" ht="108">
      <c r="A27" s="33">
        <v>1</v>
      </c>
      <c r="B27" s="34" t="s">
        <v>28</v>
      </c>
      <c r="C27" s="35" t="s">
        <v>29</v>
      </c>
      <c r="D27" s="36" t="s">
        <v>138</v>
      </c>
      <c r="E27" s="36" t="s">
        <v>139</v>
      </c>
      <c r="F27" s="32"/>
      <c r="G27" s="36" t="s">
        <v>105</v>
      </c>
      <c r="H27" s="36" t="s">
        <v>140</v>
      </c>
      <c r="I27" s="36">
        <v>359</v>
      </c>
      <c r="J27" s="36">
        <v>359</v>
      </c>
      <c r="K27" s="31"/>
      <c r="L27" s="31"/>
      <c r="M27" s="63"/>
      <c r="N27" s="36" t="s">
        <v>141</v>
      </c>
      <c r="O27" s="36" t="s">
        <v>142</v>
      </c>
      <c r="P27" s="36" t="s">
        <v>143</v>
      </c>
      <c r="Q27" s="35" t="s">
        <v>51</v>
      </c>
      <c r="R27" s="35" t="s">
        <v>37</v>
      </c>
      <c r="S27" s="35" t="s">
        <v>38</v>
      </c>
      <c r="T27" s="35" t="s">
        <v>39</v>
      </c>
      <c r="U27" s="33"/>
    </row>
    <row r="28" spans="1:21" s="1" customFormat="1" ht="30" customHeight="1">
      <c r="A28" s="31">
        <f>A29+A71+A73</f>
        <v>43</v>
      </c>
      <c r="B28" s="34"/>
      <c r="C28" s="35"/>
      <c r="D28" s="45" t="s">
        <v>144</v>
      </c>
      <c r="E28" s="45"/>
      <c r="F28" s="45"/>
      <c r="G28" s="45"/>
      <c r="H28" s="45"/>
      <c r="I28" s="31">
        <f>I29+I71+I73</f>
        <v>7647</v>
      </c>
      <c r="J28" s="31"/>
      <c r="K28" s="31"/>
      <c r="L28" s="31"/>
      <c r="M28" s="31">
        <f>M29+M71+M73</f>
        <v>7647</v>
      </c>
      <c r="N28" s="31"/>
      <c r="O28" s="31"/>
      <c r="P28" s="31"/>
      <c r="Q28" s="71"/>
      <c r="R28" s="72"/>
      <c r="S28" s="72"/>
      <c r="T28" s="72"/>
      <c r="U28" s="31"/>
    </row>
    <row r="29" spans="1:21" s="1" customFormat="1" ht="30" customHeight="1">
      <c r="A29" s="31">
        <v>41</v>
      </c>
      <c r="B29" s="46" t="s">
        <v>145</v>
      </c>
      <c r="C29" s="47"/>
      <c r="D29" s="47"/>
      <c r="E29" s="47"/>
      <c r="F29" s="47"/>
      <c r="G29" s="47"/>
      <c r="H29" s="48"/>
      <c r="I29" s="31">
        <v>3849</v>
      </c>
      <c r="J29" s="31"/>
      <c r="K29" s="31"/>
      <c r="L29" s="31"/>
      <c r="M29" s="31">
        <v>3849</v>
      </c>
      <c r="N29" s="31"/>
      <c r="O29" s="31"/>
      <c r="P29" s="31"/>
      <c r="Q29" s="73"/>
      <c r="R29" s="74"/>
      <c r="S29" s="74"/>
      <c r="T29" s="74"/>
      <c r="U29" s="31"/>
    </row>
    <row r="30" spans="1:21" s="1" customFormat="1" ht="67.5">
      <c r="A30" s="33">
        <v>1</v>
      </c>
      <c r="B30" s="34" t="s">
        <v>28</v>
      </c>
      <c r="C30" s="35" t="s">
        <v>29</v>
      </c>
      <c r="D30" s="36" t="s">
        <v>146</v>
      </c>
      <c r="E30" s="36" t="s">
        <v>147</v>
      </c>
      <c r="F30" s="45"/>
      <c r="G30" s="35" t="s">
        <v>129</v>
      </c>
      <c r="H30" s="36" t="s">
        <v>148</v>
      </c>
      <c r="I30" s="36">
        <v>102.5</v>
      </c>
      <c r="J30" s="31"/>
      <c r="K30" s="31"/>
      <c r="L30" s="31"/>
      <c r="M30" s="36">
        <v>102.5</v>
      </c>
      <c r="N30" s="33" t="s">
        <v>149</v>
      </c>
      <c r="O30" s="62" t="s">
        <v>150</v>
      </c>
      <c r="P30" s="33" t="s">
        <v>151</v>
      </c>
      <c r="Q30" s="35" t="s">
        <v>36</v>
      </c>
      <c r="R30" s="35" t="s">
        <v>37</v>
      </c>
      <c r="S30" s="35" t="s">
        <v>38</v>
      </c>
      <c r="T30" s="35" t="s">
        <v>39</v>
      </c>
      <c r="U30" s="31"/>
    </row>
    <row r="31" spans="1:21" s="1" customFormat="1" ht="81">
      <c r="A31" s="33">
        <v>2</v>
      </c>
      <c r="B31" s="34" t="s">
        <v>28</v>
      </c>
      <c r="C31" s="35" t="s">
        <v>29</v>
      </c>
      <c r="D31" s="36" t="s">
        <v>152</v>
      </c>
      <c r="E31" s="36" t="s">
        <v>153</v>
      </c>
      <c r="F31" s="45"/>
      <c r="G31" s="35" t="s">
        <v>129</v>
      </c>
      <c r="H31" s="36" t="s">
        <v>154</v>
      </c>
      <c r="I31" s="36">
        <v>134.4</v>
      </c>
      <c r="J31" s="31"/>
      <c r="K31" s="31"/>
      <c r="L31" s="31"/>
      <c r="M31" s="36">
        <v>134.4</v>
      </c>
      <c r="N31" s="33" t="s">
        <v>149</v>
      </c>
      <c r="O31" s="62" t="s">
        <v>155</v>
      </c>
      <c r="P31" s="33" t="s">
        <v>156</v>
      </c>
      <c r="Q31" s="35" t="s">
        <v>36</v>
      </c>
      <c r="R31" s="35" t="s">
        <v>37</v>
      </c>
      <c r="S31" s="35" t="s">
        <v>38</v>
      </c>
      <c r="T31" s="35" t="s">
        <v>39</v>
      </c>
      <c r="U31" s="31"/>
    </row>
    <row r="32" spans="1:21" s="1" customFormat="1" ht="67.5">
      <c r="A32" s="33">
        <v>3</v>
      </c>
      <c r="B32" s="34" t="s">
        <v>28</v>
      </c>
      <c r="C32" s="35" t="s">
        <v>29</v>
      </c>
      <c r="D32" s="36" t="s">
        <v>157</v>
      </c>
      <c r="E32" s="36" t="s">
        <v>158</v>
      </c>
      <c r="F32" s="45"/>
      <c r="G32" s="35" t="s">
        <v>159</v>
      </c>
      <c r="H32" s="36" t="s">
        <v>160</v>
      </c>
      <c r="I32" s="36">
        <v>40.63</v>
      </c>
      <c r="J32" s="31"/>
      <c r="K32" s="31"/>
      <c r="L32" s="31"/>
      <c r="M32" s="36">
        <v>40.63</v>
      </c>
      <c r="N32" s="33" t="s">
        <v>149</v>
      </c>
      <c r="O32" s="62" t="s">
        <v>161</v>
      </c>
      <c r="P32" s="33" t="s">
        <v>162</v>
      </c>
      <c r="Q32" s="35" t="s">
        <v>36</v>
      </c>
      <c r="R32" s="35" t="s">
        <v>37</v>
      </c>
      <c r="S32" s="35" t="s">
        <v>38</v>
      </c>
      <c r="T32" s="35" t="s">
        <v>39</v>
      </c>
      <c r="U32" s="31"/>
    </row>
    <row r="33" spans="1:21" s="2" customFormat="1" ht="148.5" customHeight="1">
      <c r="A33" s="33">
        <v>4</v>
      </c>
      <c r="B33" s="34" t="s">
        <v>28</v>
      </c>
      <c r="C33" s="35" t="s">
        <v>29</v>
      </c>
      <c r="D33" s="36" t="s">
        <v>163</v>
      </c>
      <c r="E33" s="36" t="s">
        <v>164</v>
      </c>
      <c r="F33" s="32"/>
      <c r="G33" s="34" t="s">
        <v>165</v>
      </c>
      <c r="H33" s="36" t="s">
        <v>166</v>
      </c>
      <c r="I33" s="36">
        <v>368.97</v>
      </c>
      <c r="J33" s="31"/>
      <c r="K33" s="31"/>
      <c r="L33" s="31"/>
      <c r="M33" s="36">
        <v>368.97</v>
      </c>
      <c r="N33" s="33" t="s">
        <v>149</v>
      </c>
      <c r="O33" s="62" t="s">
        <v>167</v>
      </c>
      <c r="P33" s="33" t="s">
        <v>168</v>
      </c>
      <c r="Q33" s="35" t="s">
        <v>36</v>
      </c>
      <c r="R33" s="35" t="s">
        <v>37</v>
      </c>
      <c r="S33" s="35" t="s">
        <v>38</v>
      </c>
      <c r="T33" s="35" t="s">
        <v>39</v>
      </c>
      <c r="U33" s="33"/>
    </row>
    <row r="34" spans="1:21" s="2" customFormat="1" ht="94.5">
      <c r="A34" s="33">
        <v>5</v>
      </c>
      <c r="B34" s="34" t="s">
        <v>28</v>
      </c>
      <c r="C34" s="35" t="s">
        <v>29</v>
      </c>
      <c r="D34" s="36" t="s">
        <v>169</v>
      </c>
      <c r="E34" s="36" t="s">
        <v>170</v>
      </c>
      <c r="F34" s="32"/>
      <c r="G34" s="34" t="s">
        <v>165</v>
      </c>
      <c r="H34" s="36" t="s">
        <v>171</v>
      </c>
      <c r="I34" s="36">
        <v>100.8</v>
      </c>
      <c r="J34" s="31"/>
      <c r="K34" s="31"/>
      <c r="L34" s="31"/>
      <c r="M34" s="36">
        <v>100.8</v>
      </c>
      <c r="N34" s="33" t="s">
        <v>149</v>
      </c>
      <c r="O34" s="62" t="s">
        <v>172</v>
      </c>
      <c r="P34" s="33" t="s">
        <v>173</v>
      </c>
      <c r="Q34" s="35" t="s">
        <v>36</v>
      </c>
      <c r="R34" s="35" t="s">
        <v>37</v>
      </c>
      <c r="S34" s="35" t="s">
        <v>38</v>
      </c>
      <c r="T34" s="35" t="s">
        <v>39</v>
      </c>
      <c r="U34" s="33"/>
    </row>
    <row r="35" spans="1:21" s="2" customFormat="1" ht="81">
      <c r="A35" s="33">
        <v>6</v>
      </c>
      <c r="B35" s="34" t="s">
        <v>28</v>
      </c>
      <c r="C35" s="35" t="s">
        <v>29</v>
      </c>
      <c r="D35" s="36" t="s">
        <v>174</v>
      </c>
      <c r="E35" s="36" t="s">
        <v>175</v>
      </c>
      <c r="F35" s="32"/>
      <c r="G35" s="33" t="s">
        <v>112</v>
      </c>
      <c r="H35" s="36" t="s">
        <v>113</v>
      </c>
      <c r="I35" s="36">
        <v>75</v>
      </c>
      <c r="J35" s="63"/>
      <c r="K35" s="63"/>
      <c r="L35" s="63"/>
      <c r="M35" s="36">
        <v>75</v>
      </c>
      <c r="N35" s="33" t="s">
        <v>149</v>
      </c>
      <c r="O35" s="62" t="s">
        <v>176</v>
      </c>
      <c r="P35" s="33" t="s">
        <v>177</v>
      </c>
      <c r="Q35" s="35" t="s">
        <v>36</v>
      </c>
      <c r="R35" s="35" t="s">
        <v>37</v>
      </c>
      <c r="S35" s="35" t="s">
        <v>38</v>
      </c>
      <c r="T35" s="35" t="s">
        <v>39</v>
      </c>
      <c r="U35" s="33"/>
    </row>
    <row r="36" spans="1:21" s="2" customFormat="1" ht="81">
      <c r="A36" s="33">
        <v>7</v>
      </c>
      <c r="B36" s="34" t="s">
        <v>28</v>
      </c>
      <c r="C36" s="35" t="s">
        <v>29</v>
      </c>
      <c r="D36" s="36" t="s">
        <v>178</v>
      </c>
      <c r="E36" s="36" t="s">
        <v>179</v>
      </c>
      <c r="F36" s="32"/>
      <c r="G36" s="33" t="s">
        <v>112</v>
      </c>
      <c r="H36" s="36" t="s">
        <v>180</v>
      </c>
      <c r="I36" s="36">
        <v>65</v>
      </c>
      <c r="J36" s="63"/>
      <c r="K36" s="63"/>
      <c r="L36" s="63"/>
      <c r="M36" s="36">
        <v>65</v>
      </c>
      <c r="N36" s="33" t="s">
        <v>149</v>
      </c>
      <c r="O36" s="62" t="s">
        <v>181</v>
      </c>
      <c r="P36" s="33" t="s">
        <v>182</v>
      </c>
      <c r="Q36" s="35" t="s">
        <v>36</v>
      </c>
      <c r="R36" s="35" t="s">
        <v>37</v>
      </c>
      <c r="S36" s="35" t="s">
        <v>38</v>
      </c>
      <c r="T36" s="35" t="s">
        <v>39</v>
      </c>
      <c r="U36" s="33"/>
    </row>
    <row r="37" spans="1:21" s="2" customFormat="1" ht="88.5" customHeight="1">
      <c r="A37" s="33">
        <v>8</v>
      </c>
      <c r="B37" s="34" t="s">
        <v>28</v>
      </c>
      <c r="C37" s="35" t="s">
        <v>29</v>
      </c>
      <c r="D37" s="36" t="s">
        <v>183</v>
      </c>
      <c r="E37" s="36" t="s">
        <v>184</v>
      </c>
      <c r="F37" s="32"/>
      <c r="G37" s="33" t="s">
        <v>112</v>
      </c>
      <c r="H37" s="36" t="s">
        <v>185</v>
      </c>
      <c r="I37" s="36">
        <v>360</v>
      </c>
      <c r="J37" s="63"/>
      <c r="K37" s="63"/>
      <c r="L37" s="63"/>
      <c r="M37" s="36">
        <v>360</v>
      </c>
      <c r="N37" s="33" t="s">
        <v>149</v>
      </c>
      <c r="O37" s="62" t="s">
        <v>186</v>
      </c>
      <c r="P37" s="33" t="s">
        <v>187</v>
      </c>
      <c r="Q37" s="35" t="s">
        <v>36</v>
      </c>
      <c r="R37" s="35" t="s">
        <v>37</v>
      </c>
      <c r="S37" s="35" t="s">
        <v>38</v>
      </c>
      <c r="T37" s="35" t="s">
        <v>39</v>
      </c>
      <c r="U37" s="33"/>
    </row>
    <row r="38" spans="1:21" s="2" customFormat="1" ht="87.75" customHeight="1">
      <c r="A38" s="33">
        <v>9</v>
      </c>
      <c r="B38" s="34" t="s">
        <v>28</v>
      </c>
      <c r="C38" s="35" t="s">
        <v>29</v>
      </c>
      <c r="D38" s="36" t="s">
        <v>188</v>
      </c>
      <c r="E38" s="36" t="s">
        <v>189</v>
      </c>
      <c r="F38" s="32"/>
      <c r="G38" s="33" t="s">
        <v>71</v>
      </c>
      <c r="H38" s="36" t="s">
        <v>190</v>
      </c>
      <c r="I38" s="36">
        <v>78.37</v>
      </c>
      <c r="J38" s="31"/>
      <c r="K38" s="31"/>
      <c r="L38" s="31"/>
      <c r="M38" s="36">
        <v>78.37</v>
      </c>
      <c r="N38" s="33" t="s">
        <v>149</v>
      </c>
      <c r="O38" s="62" t="s">
        <v>191</v>
      </c>
      <c r="P38" s="33" t="s">
        <v>192</v>
      </c>
      <c r="Q38" s="35" t="s">
        <v>36</v>
      </c>
      <c r="R38" s="35" t="s">
        <v>37</v>
      </c>
      <c r="S38" s="35" t="s">
        <v>38</v>
      </c>
      <c r="T38" s="35" t="s">
        <v>39</v>
      </c>
      <c r="U38" s="33"/>
    </row>
    <row r="39" spans="1:21" s="2" customFormat="1" ht="73.5" customHeight="1">
      <c r="A39" s="33">
        <v>10</v>
      </c>
      <c r="B39" s="34" t="s">
        <v>28</v>
      </c>
      <c r="C39" s="35" t="s">
        <v>29</v>
      </c>
      <c r="D39" s="36" t="s">
        <v>193</v>
      </c>
      <c r="E39" s="36" t="s">
        <v>194</v>
      </c>
      <c r="F39" s="32"/>
      <c r="G39" s="33" t="s">
        <v>71</v>
      </c>
      <c r="H39" s="36" t="s">
        <v>195</v>
      </c>
      <c r="I39" s="36">
        <v>25</v>
      </c>
      <c r="J39" s="31"/>
      <c r="K39" s="31"/>
      <c r="L39" s="31"/>
      <c r="M39" s="36">
        <v>25</v>
      </c>
      <c r="N39" s="33" t="s">
        <v>149</v>
      </c>
      <c r="O39" s="62" t="s">
        <v>196</v>
      </c>
      <c r="P39" s="33" t="s">
        <v>197</v>
      </c>
      <c r="Q39" s="35" t="s">
        <v>36</v>
      </c>
      <c r="R39" s="35" t="s">
        <v>37</v>
      </c>
      <c r="S39" s="35" t="s">
        <v>38</v>
      </c>
      <c r="T39" s="35" t="s">
        <v>39</v>
      </c>
      <c r="U39" s="33"/>
    </row>
    <row r="40" spans="1:21" s="2" customFormat="1" ht="72.75" customHeight="1">
      <c r="A40" s="33">
        <v>11</v>
      </c>
      <c r="B40" s="34" t="s">
        <v>28</v>
      </c>
      <c r="C40" s="35" t="s">
        <v>29</v>
      </c>
      <c r="D40" s="36" t="s">
        <v>198</v>
      </c>
      <c r="E40" s="36" t="s">
        <v>199</v>
      </c>
      <c r="F40" s="32"/>
      <c r="G40" s="33" t="s">
        <v>71</v>
      </c>
      <c r="H40" s="36" t="s">
        <v>200</v>
      </c>
      <c r="I40" s="36">
        <v>45</v>
      </c>
      <c r="J40" s="59"/>
      <c r="K40" s="59"/>
      <c r="L40" s="59"/>
      <c r="M40" s="36">
        <v>45</v>
      </c>
      <c r="N40" s="33" t="s">
        <v>149</v>
      </c>
      <c r="O40" s="62" t="s">
        <v>201</v>
      </c>
      <c r="P40" s="33" t="s">
        <v>202</v>
      </c>
      <c r="Q40" s="35" t="s">
        <v>36</v>
      </c>
      <c r="R40" s="35" t="s">
        <v>37</v>
      </c>
      <c r="S40" s="35" t="s">
        <v>38</v>
      </c>
      <c r="T40" s="35" t="s">
        <v>39</v>
      </c>
      <c r="U40" s="33"/>
    </row>
    <row r="41" spans="1:21" s="2" customFormat="1" ht="72.75" customHeight="1">
      <c r="A41" s="33">
        <v>12</v>
      </c>
      <c r="B41" s="34" t="s">
        <v>28</v>
      </c>
      <c r="C41" s="35" t="s">
        <v>29</v>
      </c>
      <c r="D41" s="36" t="s">
        <v>203</v>
      </c>
      <c r="E41" s="36" t="s">
        <v>204</v>
      </c>
      <c r="F41" s="32"/>
      <c r="G41" s="33" t="s">
        <v>71</v>
      </c>
      <c r="H41" s="36" t="s">
        <v>205</v>
      </c>
      <c r="I41" s="36">
        <v>55.28</v>
      </c>
      <c r="J41" s="59"/>
      <c r="K41" s="59"/>
      <c r="L41" s="59"/>
      <c r="M41" s="36">
        <v>55.28</v>
      </c>
      <c r="N41" s="33" t="s">
        <v>149</v>
      </c>
      <c r="O41" s="62" t="s">
        <v>206</v>
      </c>
      <c r="P41" s="33" t="s">
        <v>207</v>
      </c>
      <c r="Q41" s="35" t="s">
        <v>36</v>
      </c>
      <c r="R41" s="35" t="s">
        <v>37</v>
      </c>
      <c r="S41" s="35" t="s">
        <v>38</v>
      </c>
      <c r="T41" s="35" t="s">
        <v>39</v>
      </c>
      <c r="U41" s="33"/>
    </row>
    <row r="42" spans="1:21" s="2" customFormat="1" ht="70.5" customHeight="1">
      <c r="A42" s="33">
        <v>13</v>
      </c>
      <c r="B42" s="34" t="s">
        <v>28</v>
      </c>
      <c r="C42" s="35" t="s">
        <v>29</v>
      </c>
      <c r="D42" s="36" t="s">
        <v>208</v>
      </c>
      <c r="E42" s="36" t="s">
        <v>209</v>
      </c>
      <c r="F42" s="32"/>
      <c r="G42" s="33" t="s">
        <v>71</v>
      </c>
      <c r="H42" s="36" t="s">
        <v>210</v>
      </c>
      <c r="I42" s="36">
        <v>149.9</v>
      </c>
      <c r="J42" s="59"/>
      <c r="K42" s="59"/>
      <c r="L42" s="59"/>
      <c r="M42" s="36">
        <v>149.9</v>
      </c>
      <c r="N42" s="33" t="s">
        <v>149</v>
      </c>
      <c r="O42" s="62" t="s">
        <v>206</v>
      </c>
      <c r="P42" s="33" t="s">
        <v>207</v>
      </c>
      <c r="Q42" s="35" t="s">
        <v>36</v>
      </c>
      <c r="R42" s="35" t="s">
        <v>37</v>
      </c>
      <c r="S42" s="35" t="s">
        <v>38</v>
      </c>
      <c r="T42" s="35" t="s">
        <v>39</v>
      </c>
      <c r="U42" s="33"/>
    </row>
    <row r="43" spans="1:21" s="2" customFormat="1" ht="75" customHeight="1">
      <c r="A43" s="33">
        <v>14</v>
      </c>
      <c r="B43" s="34" t="s">
        <v>28</v>
      </c>
      <c r="C43" s="35" t="s">
        <v>29</v>
      </c>
      <c r="D43" s="36" t="s">
        <v>211</v>
      </c>
      <c r="E43" s="36" t="s">
        <v>212</v>
      </c>
      <c r="F43" s="32"/>
      <c r="G43" s="33" t="s">
        <v>71</v>
      </c>
      <c r="H43" s="36" t="s">
        <v>213</v>
      </c>
      <c r="I43" s="36">
        <v>55.78</v>
      </c>
      <c r="J43" s="59"/>
      <c r="K43" s="59"/>
      <c r="L43" s="59"/>
      <c r="M43" s="36">
        <v>55.78</v>
      </c>
      <c r="N43" s="33" t="s">
        <v>149</v>
      </c>
      <c r="O43" s="62" t="s">
        <v>214</v>
      </c>
      <c r="P43" s="33" t="s">
        <v>215</v>
      </c>
      <c r="Q43" s="35" t="s">
        <v>36</v>
      </c>
      <c r="R43" s="35" t="s">
        <v>37</v>
      </c>
      <c r="S43" s="35" t="s">
        <v>38</v>
      </c>
      <c r="T43" s="35" t="s">
        <v>39</v>
      </c>
      <c r="U43" s="33"/>
    </row>
    <row r="44" spans="1:21" s="2" customFormat="1" ht="67.5">
      <c r="A44" s="33">
        <v>15</v>
      </c>
      <c r="B44" s="34" t="s">
        <v>28</v>
      </c>
      <c r="C44" s="35" t="s">
        <v>29</v>
      </c>
      <c r="D44" s="36" t="s">
        <v>216</v>
      </c>
      <c r="E44" s="36" t="s">
        <v>217</v>
      </c>
      <c r="F44" s="32"/>
      <c r="G44" s="33" t="s">
        <v>218</v>
      </c>
      <c r="H44" s="49" t="s">
        <v>219</v>
      </c>
      <c r="I44" s="49">
        <v>30</v>
      </c>
      <c r="J44" s="59"/>
      <c r="K44" s="59"/>
      <c r="L44" s="59"/>
      <c r="M44" s="49">
        <v>30</v>
      </c>
      <c r="N44" s="33" t="s">
        <v>149</v>
      </c>
      <c r="O44" s="62" t="s">
        <v>220</v>
      </c>
      <c r="P44" s="33" t="s">
        <v>221</v>
      </c>
      <c r="Q44" s="35" t="s">
        <v>36</v>
      </c>
      <c r="R44" s="35" t="s">
        <v>37</v>
      </c>
      <c r="S44" s="35" t="s">
        <v>38</v>
      </c>
      <c r="T44" s="35" t="s">
        <v>39</v>
      </c>
      <c r="U44" s="33"/>
    </row>
    <row r="45" spans="1:21" s="1" customFormat="1" ht="67.5">
      <c r="A45" s="33">
        <v>16</v>
      </c>
      <c r="B45" s="34" t="s">
        <v>28</v>
      </c>
      <c r="C45" s="35" t="s">
        <v>29</v>
      </c>
      <c r="D45" s="36" t="s">
        <v>222</v>
      </c>
      <c r="E45" s="36" t="s">
        <v>223</v>
      </c>
      <c r="F45" s="32"/>
      <c r="G45" s="33" t="s">
        <v>79</v>
      </c>
      <c r="H45" s="36" t="s">
        <v>224</v>
      </c>
      <c r="I45" s="36">
        <v>59.03</v>
      </c>
      <c r="J45" s="63"/>
      <c r="K45" s="63"/>
      <c r="L45" s="63"/>
      <c r="M45" s="36">
        <v>59.03</v>
      </c>
      <c r="N45" s="33" t="s">
        <v>149</v>
      </c>
      <c r="O45" s="62" t="s">
        <v>225</v>
      </c>
      <c r="P45" s="33" t="s">
        <v>226</v>
      </c>
      <c r="Q45" s="35" t="s">
        <v>36</v>
      </c>
      <c r="R45" s="35" t="s">
        <v>37</v>
      </c>
      <c r="S45" s="35" t="s">
        <v>38</v>
      </c>
      <c r="T45" s="35" t="s">
        <v>39</v>
      </c>
      <c r="U45" s="31"/>
    </row>
    <row r="46" spans="1:21" s="1" customFormat="1" ht="100.5" customHeight="1">
      <c r="A46" s="33">
        <v>17</v>
      </c>
      <c r="B46" s="34" t="s">
        <v>28</v>
      </c>
      <c r="C46" s="35" t="s">
        <v>29</v>
      </c>
      <c r="D46" s="36" t="s">
        <v>227</v>
      </c>
      <c r="E46" s="36" t="s">
        <v>228</v>
      </c>
      <c r="F46" s="32"/>
      <c r="G46" s="33" t="s">
        <v>79</v>
      </c>
      <c r="H46" s="36" t="s">
        <v>229</v>
      </c>
      <c r="I46" s="36">
        <v>124.58</v>
      </c>
      <c r="J46" s="63"/>
      <c r="K46" s="63"/>
      <c r="L46" s="63"/>
      <c r="M46" s="36">
        <v>124.58</v>
      </c>
      <c r="N46" s="33" t="s">
        <v>149</v>
      </c>
      <c r="O46" s="62" t="s">
        <v>230</v>
      </c>
      <c r="P46" s="33" t="s">
        <v>231</v>
      </c>
      <c r="Q46" s="35" t="s">
        <v>36</v>
      </c>
      <c r="R46" s="35" t="s">
        <v>37</v>
      </c>
      <c r="S46" s="35" t="s">
        <v>38</v>
      </c>
      <c r="T46" s="35" t="s">
        <v>39</v>
      </c>
      <c r="U46" s="31"/>
    </row>
    <row r="47" spans="1:21" s="1" customFormat="1" ht="88.5" customHeight="1">
      <c r="A47" s="33">
        <v>18</v>
      </c>
      <c r="B47" s="34" t="s">
        <v>28</v>
      </c>
      <c r="C47" s="35" t="s">
        <v>29</v>
      </c>
      <c r="D47" s="36" t="s">
        <v>232</v>
      </c>
      <c r="E47" s="36" t="s">
        <v>233</v>
      </c>
      <c r="F47" s="32"/>
      <c r="G47" s="33" t="s">
        <v>79</v>
      </c>
      <c r="H47" s="36" t="s">
        <v>234</v>
      </c>
      <c r="I47" s="36">
        <v>7.37</v>
      </c>
      <c r="J47" s="63"/>
      <c r="K47" s="63"/>
      <c r="L47" s="63"/>
      <c r="M47" s="36">
        <v>7.37</v>
      </c>
      <c r="N47" s="33" t="s">
        <v>149</v>
      </c>
      <c r="O47" s="62" t="s">
        <v>235</v>
      </c>
      <c r="P47" s="33" t="s">
        <v>236</v>
      </c>
      <c r="Q47" s="35" t="s">
        <v>36</v>
      </c>
      <c r="R47" s="35" t="s">
        <v>37</v>
      </c>
      <c r="S47" s="35" t="s">
        <v>38</v>
      </c>
      <c r="T47" s="35" t="s">
        <v>39</v>
      </c>
      <c r="U47" s="31"/>
    </row>
    <row r="48" spans="1:21" s="1" customFormat="1" ht="75.75" customHeight="1">
      <c r="A48" s="33">
        <v>19</v>
      </c>
      <c r="B48" s="34" t="s">
        <v>28</v>
      </c>
      <c r="C48" s="35" t="s">
        <v>29</v>
      </c>
      <c r="D48" s="36" t="s">
        <v>237</v>
      </c>
      <c r="E48" s="36" t="s">
        <v>238</v>
      </c>
      <c r="F48" s="32"/>
      <c r="G48" s="33" t="s">
        <v>79</v>
      </c>
      <c r="H48" s="36" t="s">
        <v>239</v>
      </c>
      <c r="I48" s="36">
        <v>87.5</v>
      </c>
      <c r="J48" s="63"/>
      <c r="K48" s="63"/>
      <c r="L48" s="63"/>
      <c r="M48" s="36">
        <v>87.5</v>
      </c>
      <c r="N48" s="33" t="s">
        <v>149</v>
      </c>
      <c r="O48" s="62" t="s">
        <v>240</v>
      </c>
      <c r="P48" s="33" t="s">
        <v>241</v>
      </c>
      <c r="Q48" s="35" t="s">
        <v>36</v>
      </c>
      <c r="R48" s="35" t="s">
        <v>37</v>
      </c>
      <c r="S48" s="35" t="s">
        <v>38</v>
      </c>
      <c r="T48" s="35" t="s">
        <v>39</v>
      </c>
      <c r="U48" s="31"/>
    </row>
    <row r="49" spans="1:21" s="1" customFormat="1" ht="75.75" customHeight="1">
      <c r="A49" s="33">
        <v>20</v>
      </c>
      <c r="B49" s="34" t="s">
        <v>28</v>
      </c>
      <c r="C49" s="35" t="s">
        <v>29</v>
      </c>
      <c r="D49" s="49" t="s">
        <v>242</v>
      </c>
      <c r="E49" s="36" t="s">
        <v>243</v>
      </c>
      <c r="F49" s="32"/>
      <c r="G49" s="33" t="s">
        <v>79</v>
      </c>
      <c r="H49" s="36" t="s">
        <v>244</v>
      </c>
      <c r="I49" s="49">
        <v>250</v>
      </c>
      <c r="J49" s="63"/>
      <c r="K49" s="63"/>
      <c r="L49" s="63"/>
      <c r="M49" s="49">
        <v>250</v>
      </c>
      <c r="N49" s="33" t="s">
        <v>149</v>
      </c>
      <c r="O49" s="62" t="s">
        <v>245</v>
      </c>
      <c r="P49" s="62" t="s">
        <v>246</v>
      </c>
      <c r="Q49" s="35" t="s">
        <v>36</v>
      </c>
      <c r="R49" s="35" t="s">
        <v>37</v>
      </c>
      <c r="S49" s="35" t="s">
        <v>38</v>
      </c>
      <c r="T49" s="35" t="s">
        <v>39</v>
      </c>
      <c r="U49" s="31"/>
    </row>
    <row r="50" spans="1:21" s="2" customFormat="1" ht="102" customHeight="1">
      <c r="A50" s="33">
        <v>21</v>
      </c>
      <c r="B50" s="34" t="s">
        <v>28</v>
      </c>
      <c r="C50" s="35" t="s">
        <v>29</v>
      </c>
      <c r="D50" s="36" t="s">
        <v>247</v>
      </c>
      <c r="E50" s="36" t="s">
        <v>248</v>
      </c>
      <c r="F50" s="32"/>
      <c r="G50" s="33" t="s">
        <v>249</v>
      </c>
      <c r="H50" s="36" t="s">
        <v>250</v>
      </c>
      <c r="I50" s="36">
        <v>115.3</v>
      </c>
      <c r="J50" s="58"/>
      <c r="K50" s="58"/>
      <c r="L50" s="58"/>
      <c r="M50" s="36">
        <v>115.3</v>
      </c>
      <c r="N50" s="33" t="s">
        <v>149</v>
      </c>
      <c r="O50" s="62" t="s">
        <v>251</v>
      </c>
      <c r="P50" s="33" t="s">
        <v>252</v>
      </c>
      <c r="Q50" s="35" t="s">
        <v>36</v>
      </c>
      <c r="R50" s="35" t="s">
        <v>37</v>
      </c>
      <c r="S50" s="35" t="s">
        <v>38</v>
      </c>
      <c r="T50" s="35" t="s">
        <v>39</v>
      </c>
      <c r="U50" s="33"/>
    </row>
    <row r="51" spans="1:21" s="2" customFormat="1" ht="76.5" customHeight="1">
      <c r="A51" s="33">
        <v>22</v>
      </c>
      <c r="B51" s="34" t="s">
        <v>28</v>
      </c>
      <c r="C51" s="35" t="s">
        <v>29</v>
      </c>
      <c r="D51" s="36" t="s">
        <v>253</v>
      </c>
      <c r="E51" s="36" t="s">
        <v>254</v>
      </c>
      <c r="F51" s="32"/>
      <c r="G51" s="33" t="s">
        <v>249</v>
      </c>
      <c r="H51" s="36" t="s">
        <v>255</v>
      </c>
      <c r="I51" s="36">
        <v>8.75</v>
      </c>
      <c r="J51" s="58"/>
      <c r="K51" s="58"/>
      <c r="L51" s="58"/>
      <c r="M51" s="36">
        <v>8.75</v>
      </c>
      <c r="N51" s="33" t="s">
        <v>149</v>
      </c>
      <c r="O51" s="62" t="s">
        <v>256</v>
      </c>
      <c r="P51" s="33" t="s">
        <v>257</v>
      </c>
      <c r="Q51" s="35" t="s">
        <v>36</v>
      </c>
      <c r="R51" s="35" t="s">
        <v>37</v>
      </c>
      <c r="S51" s="35" t="s">
        <v>38</v>
      </c>
      <c r="T51" s="35" t="s">
        <v>39</v>
      </c>
      <c r="U51" s="33"/>
    </row>
    <row r="52" spans="1:21" s="2" customFormat="1" ht="81">
      <c r="A52" s="33">
        <v>23</v>
      </c>
      <c r="B52" s="34" t="s">
        <v>28</v>
      </c>
      <c r="C52" s="35" t="s">
        <v>29</v>
      </c>
      <c r="D52" s="36" t="s">
        <v>258</v>
      </c>
      <c r="E52" s="36" t="s">
        <v>259</v>
      </c>
      <c r="F52" s="32"/>
      <c r="G52" s="33" t="s">
        <v>249</v>
      </c>
      <c r="H52" s="36" t="s">
        <v>260</v>
      </c>
      <c r="I52" s="36">
        <v>28</v>
      </c>
      <c r="J52" s="58"/>
      <c r="K52" s="58"/>
      <c r="L52" s="58"/>
      <c r="M52" s="36">
        <v>28</v>
      </c>
      <c r="N52" s="33" t="s">
        <v>149</v>
      </c>
      <c r="O52" s="62" t="s">
        <v>261</v>
      </c>
      <c r="P52" s="33" t="s">
        <v>262</v>
      </c>
      <c r="Q52" s="35" t="s">
        <v>36</v>
      </c>
      <c r="R52" s="35" t="s">
        <v>37</v>
      </c>
      <c r="S52" s="35" t="s">
        <v>38</v>
      </c>
      <c r="T52" s="35" t="s">
        <v>39</v>
      </c>
      <c r="U52" s="33"/>
    </row>
    <row r="53" spans="1:21" s="2" customFormat="1" ht="67.5">
      <c r="A53" s="33">
        <v>24</v>
      </c>
      <c r="B53" s="34" t="s">
        <v>28</v>
      </c>
      <c r="C53" s="35" t="s">
        <v>29</v>
      </c>
      <c r="D53" s="49" t="s">
        <v>263</v>
      </c>
      <c r="E53" s="36" t="s">
        <v>264</v>
      </c>
      <c r="F53" s="32"/>
      <c r="G53" s="33" t="s">
        <v>249</v>
      </c>
      <c r="H53" s="36" t="s">
        <v>265</v>
      </c>
      <c r="I53" s="36">
        <v>62.95</v>
      </c>
      <c r="J53" s="31"/>
      <c r="K53" s="31"/>
      <c r="L53" s="31"/>
      <c r="M53" s="36">
        <v>62.95</v>
      </c>
      <c r="N53" s="33" t="s">
        <v>149</v>
      </c>
      <c r="O53" s="62" t="s">
        <v>266</v>
      </c>
      <c r="P53" s="33" t="s">
        <v>267</v>
      </c>
      <c r="Q53" s="35" t="s">
        <v>36</v>
      </c>
      <c r="R53" s="35" t="s">
        <v>37</v>
      </c>
      <c r="S53" s="35" t="s">
        <v>38</v>
      </c>
      <c r="T53" s="35" t="s">
        <v>39</v>
      </c>
      <c r="U53" s="33"/>
    </row>
    <row r="54" spans="1:21" s="1" customFormat="1" ht="162">
      <c r="A54" s="33">
        <v>25</v>
      </c>
      <c r="B54" s="34" t="s">
        <v>28</v>
      </c>
      <c r="C54" s="35" t="s">
        <v>29</v>
      </c>
      <c r="D54" s="36" t="s">
        <v>268</v>
      </c>
      <c r="E54" s="36" t="s">
        <v>269</v>
      </c>
      <c r="F54" s="32"/>
      <c r="G54" s="33" t="s">
        <v>270</v>
      </c>
      <c r="H54" s="36" t="s">
        <v>271</v>
      </c>
      <c r="I54" s="36">
        <v>170</v>
      </c>
      <c r="J54" s="58"/>
      <c r="K54" s="58"/>
      <c r="L54" s="58"/>
      <c r="M54" s="36">
        <v>170</v>
      </c>
      <c r="N54" s="33" t="s">
        <v>149</v>
      </c>
      <c r="O54" s="62" t="s">
        <v>272</v>
      </c>
      <c r="P54" s="33" t="s">
        <v>273</v>
      </c>
      <c r="Q54" s="35" t="s">
        <v>36</v>
      </c>
      <c r="R54" s="35" t="s">
        <v>37</v>
      </c>
      <c r="S54" s="35" t="s">
        <v>38</v>
      </c>
      <c r="T54" s="35" t="s">
        <v>39</v>
      </c>
      <c r="U54" s="31"/>
    </row>
    <row r="55" spans="1:21" s="1" customFormat="1" ht="108">
      <c r="A55" s="33">
        <v>26</v>
      </c>
      <c r="B55" s="34" t="s">
        <v>28</v>
      </c>
      <c r="C55" s="35" t="s">
        <v>29</v>
      </c>
      <c r="D55" s="36" t="s">
        <v>274</v>
      </c>
      <c r="E55" s="36" t="s">
        <v>275</v>
      </c>
      <c r="F55" s="32"/>
      <c r="G55" s="33" t="s">
        <v>270</v>
      </c>
      <c r="H55" s="36" t="s">
        <v>276</v>
      </c>
      <c r="I55" s="36">
        <v>143.39</v>
      </c>
      <c r="J55" s="58"/>
      <c r="K55" s="58"/>
      <c r="L55" s="58"/>
      <c r="M55" s="36">
        <v>143.39</v>
      </c>
      <c r="N55" s="33" t="s">
        <v>149</v>
      </c>
      <c r="O55" s="62" t="s">
        <v>277</v>
      </c>
      <c r="P55" s="33" t="s">
        <v>278</v>
      </c>
      <c r="Q55" s="35" t="s">
        <v>36</v>
      </c>
      <c r="R55" s="35" t="s">
        <v>37</v>
      </c>
      <c r="S55" s="35" t="s">
        <v>38</v>
      </c>
      <c r="T55" s="35" t="s">
        <v>39</v>
      </c>
      <c r="U55" s="31"/>
    </row>
    <row r="56" spans="1:21" s="1" customFormat="1" ht="84.75" customHeight="1">
      <c r="A56" s="33">
        <v>27</v>
      </c>
      <c r="B56" s="34" t="s">
        <v>28</v>
      </c>
      <c r="C56" s="35" t="s">
        <v>29</v>
      </c>
      <c r="D56" s="36" t="s">
        <v>279</v>
      </c>
      <c r="E56" s="36" t="s">
        <v>280</v>
      </c>
      <c r="F56" s="32"/>
      <c r="G56" s="33" t="s">
        <v>270</v>
      </c>
      <c r="H56" s="36" t="s">
        <v>281</v>
      </c>
      <c r="I56" s="36">
        <v>57</v>
      </c>
      <c r="J56" s="58"/>
      <c r="K56" s="58"/>
      <c r="L56" s="58"/>
      <c r="M56" s="36">
        <v>57</v>
      </c>
      <c r="N56" s="33" t="s">
        <v>149</v>
      </c>
      <c r="O56" s="62" t="s">
        <v>282</v>
      </c>
      <c r="P56" s="33" t="s">
        <v>283</v>
      </c>
      <c r="Q56" s="35" t="s">
        <v>36</v>
      </c>
      <c r="R56" s="35" t="s">
        <v>37</v>
      </c>
      <c r="S56" s="35" t="s">
        <v>38</v>
      </c>
      <c r="T56" s="35" t="s">
        <v>39</v>
      </c>
      <c r="U56" s="31"/>
    </row>
    <row r="57" spans="1:21" s="1" customFormat="1" ht="78" customHeight="1">
      <c r="A57" s="33">
        <v>28</v>
      </c>
      <c r="B57" s="34" t="s">
        <v>28</v>
      </c>
      <c r="C57" s="35" t="s">
        <v>29</v>
      </c>
      <c r="D57" s="36" t="s">
        <v>284</v>
      </c>
      <c r="E57" s="36" t="s">
        <v>285</v>
      </c>
      <c r="F57" s="32"/>
      <c r="G57" s="33" t="s">
        <v>270</v>
      </c>
      <c r="H57" s="36" t="s">
        <v>286</v>
      </c>
      <c r="I57" s="36">
        <v>70</v>
      </c>
      <c r="J57" s="58"/>
      <c r="K57" s="58"/>
      <c r="L57" s="58"/>
      <c r="M57" s="36">
        <v>70</v>
      </c>
      <c r="N57" s="33" t="s">
        <v>149</v>
      </c>
      <c r="O57" s="62" t="s">
        <v>287</v>
      </c>
      <c r="P57" s="33" t="s">
        <v>288</v>
      </c>
      <c r="Q57" s="35" t="s">
        <v>36</v>
      </c>
      <c r="R57" s="35" t="s">
        <v>37</v>
      </c>
      <c r="S57" s="35" t="s">
        <v>38</v>
      </c>
      <c r="T57" s="35" t="s">
        <v>39</v>
      </c>
      <c r="U57" s="31"/>
    </row>
    <row r="58" spans="1:21" s="1" customFormat="1" ht="73.5" customHeight="1">
      <c r="A58" s="33">
        <v>29</v>
      </c>
      <c r="B58" s="34" t="s">
        <v>28</v>
      </c>
      <c r="C58" s="35" t="s">
        <v>29</v>
      </c>
      <c r="D58" s="36" t="s">
        <v>289</v>
      </c>
      <c r="E58" s="36" t="s">
        <v>290</v>
      </c>
      <c r="F58" s="32"/>
      <c r="G58" s="33" t="s">
        <v>270</v>
      </c>
      <c r="H58" s="36" t="s">
        <v>291</v>
      </c>
      <c r="I58" s="36">
        <v>60</v>
      </c>
      <c r="J58" s="58"/>
      <c r="K58" s="58"/>
      <c r="L58" s="58"/>
      <c r="M58" s="36">
        <v>60</v>
      </c>
      <c r="N58" s="33" t="s">
        <v>149</v>
      </c>
      <c r="O58" s="62" t="s">
        <v>292</v>
      </c>
      <c r="P58" s="33" t="s">
        <v>293</v>
      </c>
      <c r="Q58" s="35" t="s">
        <v>36</v>
      </c>
      <c r="R58" s="35" t="s">
        <v>37</v>
      </c>
      <c r="S58" s="35" t="s">
        <v>38</v>
      </c>
      <c r="T58" s="35" t="s">
        <v>39</v>
      </c>
      <c r="U58" s="31"/>
    </row>
    <row r="59" spans="1:21" s="1" customFormat="1" ht="96.75" customHeight="1">
      <c r="A59" s="33">
        <v>30</v>
      </c>
      <c r="B59" s="34" t="s">
        <v>28</v>
      </c>
      <c r="C59" s="35" t="s">
        <v>29</v>
      </c>
      <c r="D59" s="36" t="s">
        <v>294</v>
      </c>
      <c r="E59" s="36" t="s">
        <v>295</v>
      </c>
      <c r="F59" s="32"/>
      <c r="G59" s="33" t="s">
        <v>270</v>
      </c>
      <c r="H59" s="36" t="s">
        <v>296</v>
      </c>
      <c r="I59" s="36">
        <v>113</v>
      </c>
      <c r="J59" s="58"/>
      <c r="K59" s="58"/>
      <c r="L59" s="58"/>
      <c r="M59" s="36">
        <v>113</v>
      </c>
      <c r="N59" s="33" t="s">
        <v>149</v>
      </c>
      <c r="O59" s="62" t="s">
        <v>297</v>
      </c>
      <c r="P59" s="33" t="s">
        <v>298</v>
      </c>
      <c r="Q59" s="35" t="s">
        <v>36</v>
      </c>
      <c r="R59" s="35" t="s">
        <v>37</v>
      </c>
      <c r="S59" s="35" t="s">
        <v>38</v>
      </c>
      <c r="T59" s="35" t="s">
        <v>39</v>
      </c>
      <c r="U59" s="31"/>
    </row>
    <row r="60" spans="1:21" s="1" customFormat="1" ht="84" customHeight="1">
      <c r="A60" s="33">
        <v>31</v>
      </c>
      <c r="B60" s="34" t="s">
        <v>28</v>
      </c>
      <c r="C60" s="35" t="s">
        <v>29</v>
      </c>
      <c r="D60" s="36" t="s">
        <v>299</v>
      </c>
      <c r="E60" s="36" t="s">
        <v>300</v>
      </c>
      <c r="F60" s="32"/>
      <c r="G60" s="33" t="s">
        <v>270</v>
      </c>
      <c r="H60" s="36" t="s">
        <v>301</v>
      </c>
      <c r="I60" s="36">
        <v>59.6</v>
      </c>
      <c r="J60" s="58"/>
      <c r="K60" s="58"/>
      <c r="L60" s="58"/>
      <c r="M60" s="36">
        <v>59.6</v>
      </c>
      <c r="N60" s="33" t="s">
        <v>149</v>
      </c>
      <c r="O60" s="62" t="s">
        <v>302</v>
      </c>
      <c r="P60" s="33" t="s">
        <v>303</v>
      </c>
      <c r="Q60" s="35" t="s">
        <v>36</v>
      </c>
      <c r="R60" s="35" t="s">
        <v>37</v>
      </c>
      <c r="S60" s="35" t="s">
        <v>38</v>
      </c>
      <c r="T60" s="35" t="s">
        <v>39</v>
      </c>
      <c r="U60" s="31"/>
    </row>
    <row r="61" spans="1:21" s="2" customFormat="1" ht="88.5" customHeight="1">
      <c r="A61" s="33">
        <v>32</v>
      </c>
      <c r="B61" s="34" t="s">
        <v>28</v>
      </c>
      <c r="C61" s="35" t="s">
        <v>29</v>
      </c>
      <c r="D61" s="36" t="s">
        <v>304</v>
      </c>
      <c r="E61" s="36" t="s">
        <v>305</v>
      </c>
      <c r="F61" s="32"/>
      <c r="G61" s="33" t="s">
        <v>159</v>
      </c>
      <c r="H61" s="36" t="s">
        <v>306</v>
      </c>
      <c r="I61" s="33">
        <v>60</v>
      </c>
      <c r="J61" s="31"/>
      <c r="K61" s="31"/>
      <c r="L61" s="31"/>
      <c r="M61" s="33">
        <v>60</v>
      </c>
      <c r="N61" s="33" t="s">
        <v>149</v>
      </c>
      <c r="O61" s="62" t="s">
        <v>307</v>
      </c>
      <c r="P61" s="33" t="s">
        <v>308</v>
      </c>
      <c r="Q61" s="35" t="s">
        <v>36</v>
      </c>
      <c r="R61" s="35" t="s">
        <v>37</v>
      </c>
      <c r="S61" s="35" t="s">
        <v>38</v>
      </c>
      <c r="T61" s="35" t="s">
        <v>39</v>
      </c>
      <c r="U61" s="33"/>
    </row>
    <row r="62" spans="1:21" s="2" customFormat="1" ht="55.5" customHeight="1">
      <c r="A62" s="33">
        <v>33</v>
      </c>
      <c r="B62" s="34" t="s">
        <v>28</v>
      </c>
      <c r="C62" s="35" t="s">
        <v>29</v>
      </c>
      <c r="D62" s="36" t="s">
        <v>309</v>
      </c>
      <c r="E62" s="36" t="s">
        <v>310</v>
      </c>
      <c r="F62" s="32"/>
      <c r="G62" s="33" t="s">
        <v>159</v>
      </c>
      <c r="H62" s="36" t="s">
        <v>311</v>
      </c>
      <c r="I62" s="33">
        <v>100</v>
      </c>
      <c r="J62" s="31"/>
      <c r="K62" s="31"/>
      <c r="L62" s="31"/>
      <c r="M62" s="33">
        <v>100</v>
      </c>
      <c r="N62" s="33" t="s">
        <v>149</v>
      </c>
      <c r="O62" s="62" t="s">
        <v>312</v>
      </c>
      <c r="P62" s="62" t="s">
        <v>313</v>
      </c>
      <c r="Q62" s="35" t="s">
        <v>36</v>
      </c>
      <c r="R62" s="35" t="s">
        <v>37</v>
      </c>
      <c r="S62" s="35" t="s">
        <v>38</v>
      </c>
      <c r="T62" s="35" t="s">
        <v>39</v>
      </c>
      <c r="U62" s="33"/>
    </row>
    <row r="63" spans="1:21" s="2" customFormat="1" ht="69.75" customHeight="1">
      <c r="A63" s="33">
        <v>34</v>
      </c>
      <c r="B63" s="34" t="s">
        <v>28</v>
      </c>
      <c r="C63" s="35" t="s">
        <v>29</v>
      </c>
      <c r="D63" s="36" t="s">
        <v>314</v>
      </c>
      <c r="E63" s="36" t="s">
        <v>315</v>
      </c>
      <c r="F63" s="32"/>
      <c r="G63" s="33" t="s">
        <v>47</v>
      </c>
      <c r="H63" s="36" t="s">
        <v>316</v>
      </c>
      <c r="I63" s="36">
        <v>81.5</v>
      </c>
      <c r="J63" s="31"/>
      <c r="K63" s="31"/>
      <c r="L63" s="31"/>
      <c r="M63" s="36">
        <v>81.5</v>
      </c>
      <c r="N63" s="33" t="s">
        <v>149</v>
      </c>
      <c r="O63" s="62" t="s">
        <v>317</v>
      </c>
      <c r="P63" s="33" t="s">
        <v>318</v>
      </c>
      <c r="Q63" s="35" t="s">
        <v>36</v>
      </c>
      <c r="R63" s="35" t="s">
        <v>37</v>
      </c>
      <c r="S63" s="35" t="s">
        <v>38</v>
      </c>
      <c r="T63" s="35" t="s">
        <v>39</v>
      </c>
      <c r="U63" s="33"/>
    </row>
    <row r="64" spans="1:21" s="2" customFormat="1" ht="69.75" customHeight="1">
      <c r="A64" s="33">
        <v>35</v>
      </c>
      <c r="B64" s="34" t="s">
        <v>28</v>
      </c>
      <c r="C64" s="35" t="s">
        <v>29</v>
      </c>
      <c r="D64" s="36" t="s">
        <v>319</v>
      </c>
      <c r="E64" s="36" t="s">
        <v>320</v>
      </c>
      <c r="F64" s="32"/>
      <c r="G64" s="33" t="s">
        <v>47</v>
      </c>
      <c r="H64" s="36" t="s">
        <v>48</v>
      </c>
      <c r="I64" s="36">
        <v>20.3</v>
      </c>
      <c r="J64" s="31"/>
      <c r="K64" s="31"/>
      <c r="L64" s="31"/>
      <c r="M64" s="36">
        <v>20.3</v>
      </c>
      <c r="N64" s="33" t="s">
        <v>149</v>
      </c>
      <c r="O64" s="62" t="s">
        <v>321</v>
      </c>
      <c r="P64" s="33" t="s">
        <v>322</v>
      </c>
      <c r="Q64" s="35" t="s">
        <v>36</v>
      </c>
      <c r="R64" s="35" t="s">
        <v>37</v>
      </c>
      <c r="S64" s="35" t="s">
        <v>38</v>
      </c>
      <c r="T64" s="35" t="s">
        <v>39</v>
      </c>
      <c r="U64" s="33"/>
    </row>
    <row r="65" spans="1:21" s="2" customFormat="1" ht="69.75" customHeight="1">
      <c r="A65" s="33">
        <v>36</v>
      </c>
      <c r="B65" s="34" t="s">
        <v>28</v>
      </c>
      <c r="C65" s="35" t="s">
        <v>29</v>
      </c>
      <c r="D65" s="36" t="s">
        <v>323</v>
      </c>
      <c r="E65" s="36" t="s">
        <v>324</v>
      </c>
      <c r="F65" s="32"/>
      <c r="G65" s="33" t="s">
        <v>47</v>
      </c>
      <c r="H65" s="36" t="s">
        <v>325</v>
      </c>
      <c r="I65" s="36">
        <v>92.8</v>
      </c>
      <c r="J65" s="31"/>
      <c r="K65" s="31"/>
      <c r="L65" s="31"/>
      <c r="M65" s="36">
        <v>92.8</v>
      </c>
      <c r="N65" s="33" t="s">
        <v>149</v>
      </c>
      <c r="O65" s="62" t="s">
        <v>326</v>
      </c>
      <c r="P65" s="33" t="s">
        <v>327</v>
      </c>
      <c r="Q65" s="35" t="s">
        <v>36</v>
      </c>
      <c r="R65" s="35" t="s">
        <v>37</v>
      </c>
      <c r="S65" s="35" t="s">
        <v>38</v>
      </c>
      <c r="T65" s="35" t="s">
        <v>39</v>
      </c>
      <c r="U65" s="33"/>
    </row>
    <row r="66" spans="1:21" s="1" customFormat="1" ht="69.75" customHeight="1">
      <c r="A66" s="33">
        <v>37</v>
      </c>
      <c r="B66" s="34" t="s">
        <v>28</v>
      </c>
      <c r="C66" s="35" t="s">
        <v>29</v>
      </c>
      <c r="D66" s="36" t="s">
        <v>328</v>
      </c>
      <c r="E66" s="36" t="s">
        <v>329</v>
      </c>
      <c r="F66" s="32"/>
      <c r="G66" s="33" t="s">
        <v>105</v>
      </c>
      <c r="H66" s="33" t="s">
        <v>330</v>
      </c>
      <c r="I66" s="36">
        <v>99</v>
      </c>
      <c r="J66" s="31"/>
      <c r="K66" s="31"/>
      <c r="L66" s="31"/>
      <c r="M66" s="36">
        <v>99</v>
      </c>
      <c r="N66" s="33" t="s">
        <v>149</v>
      </c>
      <c r="O66" s="62" t="s">
        <v>317</v>
      </c>
      <c r="P66" s="33" t="s">
        <v>318</v>
      </c>
      <c r="Q66" s="35" t="s">
        <v>36</v>
      </c>
      <c r="R66" s="35" t="s">
        <v>37</v>
      </c>
      <c r="S66" s="35" t="s">
        <v>38</v>
      </c>
      <c r="T66" s="35" t="s">
        <v>39</v>
      </c>
      <c r="U66" s="31"/>
    </row>
    <row r="67" spans="1:21" s="2" customFormat="1" ht="69.75" customHeight="1">
      <c r="A67" s="33">
        <v>38</v>
      </c>
      <c r="B67" s="34" t="s">
        <v>28</v>
      </c>
      <c r="C67" s="35" t="s">
        <v>29</v>
      </c>
      <c r="D67" s="36" t="s">
        <v>331</v>
      </c>
      <c r="E67" s="36" t="s">
        <v>332</v>
      </c>
      <c r="F67" s="32"/>
      <c r="G67" s="33" t="s">
        <v>92</v>
      </c>
      <c r="H67" s="36" t="s">
        <v>333</v>
      </c>
      <c r="I67" s="36">
        <v>85.5</v>
      </c>
      <c r="J67" s="63"/>
      <c r="K67" s="63"/>
      <c r="L67" s="63"/>
      <c r="M67" s="36">
        <v>85.5</v>
      </c>
      <c r="N67" s="33" t="s">
        <v>149</v>
      </c>
      <c r="O67" s="62" t="s">
        <v>334</v>
      </c>
      <c r="P67" s="33" t="s">
        <v>335</v>
      </c>
      <c r="Q67" s="35" t="s">
        <v>36</v>
      </c>
      <c r="R67" s="35" t="s">
        <v>37</v>
      </c>
      <c r="S67" s="35" t="s">
        <v>38</v>
      </c>
      <c r="T67" s="35" t="s">
        <v>39</v>
      </c>
      <c r="U67" s="33"/>
    </row>
    <row r="68" spans="1:21" s="2" customFormat="1" ht="69.75" customHeight="1">
      <c r="A68" s="33">
        <v>39</v>
      </c>
      <c r="B68" s="34" t="s">
        <v>28</v>
      </c>
      <c r="C68" s="35" t="s">
        <v>29</v>
      </c>
      <c r="D68" s="36" t="s">
        <v>336</v>
      </c>
      <c r="E68" s="36" t="s">
        <v>337</v>
      </c>
      <c r="F68" s="32"/>
      <c r="G68" s="33" t="s">
        <v>92</v>
      </c>
      <c r="H68" s="36" t="s">
        <v>338</v>
      </c>
      <c r="I68" s="36">
        <v>35.8</v>
      </c>
      <c r="J68" s="63"/>
      <c r="K68" s="63"/>
      <c r="L68" s="63"/>
      <c r="M68" s="36">
        <v>35.8</v>
      </c>
      <c r="N68" s="33" t="s">
        <v>149</v>
      </c>
      <c r="O68" s="62" t="s">
        <v>339</v>
      </c>
      <c r="P68" s="33" t="s">
        <v>340</v>
      </c>
      <c r="Q68" s="35" t="s">
        <v>36</v>
      </c>
      <c r="R68" s="35" t="s">
        <v>37</v>
      </c>
      <c r="S68" s="35" t="s">
        <v>38</v>
      </c>
      <c r="T68" s="35" t="s">
        <v>39</v>
      </c>
      <c r="U68" s="33"/>
    </row>
    <row r="69" spans="1:21" s="2" customFormat="1" ht="69.75" customHeight="1">
      <c r="A69" s="33">
        <v>40</v>
      </c>
      <c r="B69" s="34" t="s">
        <v>28</v>
      </c>
      <c r="C69" s="35" t="s">
        <v>29</v>
      </c>
      <c r="D69" s="36" t="s">
        <v>341</v>
      </c>
      <c r="E69" s="36" t="s">
        <v>342</v>
      </c>
      <c r="F69" s="32"/>
      <c r="G69" s="33" t="s">
        <v>99</v>
      </c>
      <c r="H69" s="36" t="s">
        <v>343</v>
      </c>
      <c r="I69" s="36">
        <v>25</v>
      </c>
      <c r="J69" s="63"/>
      <c r="K69" s="63"/>
      <c r="L69" s="63"/>
      <c r="M69" s="36">
        <v>25</v>
      </c>
      <c r="N69" s="33" t="s">
        <v>149</v>
      </c>
      <c r="O69" s="62" t="s">
        <v>344</v>
      </c>
      <c r="P69" s="33" t="s">
        <v>345</v>
      </c>
      <c r="Q69" s="35" t="s">
        <v>36</v>
      </c>
      <c r="R69" s="35" t="s">
        <v>37</v>
      </c>
      <c r="S69" s="35" t="s">
        <v>38</v>
      </c>
      <c r="T69" s="35" t="s">
        <v>39</v>
      </c>
      <c r="U69" s="33"/>
    </row>
    <row r="70" spans="1:21" s="2" customFormat="1" ht="69.75" customHeight="1">
      <c r="A70" s="33">
        <v>41</v>
      </c>
      <c r="B70" s="34" t="s">
        <v>28</v>
      </c>
      <c r="C70" s="35" t="s">
        <v>29</v>
      </c>
      <c r="D70" s="36" t="s">
        <v>346</v>
      </c>
      <c r="E70" s="36" t="s">
        <v>347</v>
      </c>
      <c r="F70" s="32"/>
      <c r="G70" s="33" t="s">
        <v>99</v>
      </c>
      <c r="H70" s="33" t="s">
        <v>100</v>
      </c>
      <c r="I70" s="36">
        <v>146</v>
      </c>
      <c r="J70" s="63"/>
      <c r="K70" s="63"/>
      <c r="L70" s="63"/>
      <c r="M70" s="36">
        <v>146</v>
      </c>
      <c r="N70" s="33" t="s">
        <v>149</v>
      </c>
      <c r="O70" s="62" t="s">
        <v>348</v>
      </c>
      <c r="P70" s="33" t="s">
        <v>349</v>
      </c>
      <c r="Q70" s="35" t="s">
        <v>36</v>
      </c>
      <c r="R70" s="35" t="s">
        <v>37</v>
      </c>
      <c r="S70" s="35" t="s">
        <v>38</v>
      </c>
      <c r="T70" s="35" t="s">
        <v>39</v>
      </c>
      <c r="U70" s="33"/>
    </row>
    <row r="71" spans="1:21" s="1" customFormat="1" ht="30" customHeight="1">
      <c r="A71" s="31">
        <v>1</v>
      </c>
      <c r="B71" s="46" t="s">
        <v>350</v>
      </c>
      <c r="C71" s="47"/>
      <c r="D71" s="47"/>
      <c r="E71" s="47"/>
      <c r="F71" s="47"/>
      <c r="G71" s="47"/>
      <c r="H71" s="48"/>
      <c r="I71" s="31">
        <v>3168</v>
      </c>
      <c r="J71" s="31"/>
      <c r="K71" s="31"/>
      <c r="L71" s="31"/>
      <c r="M71" s="31">
        <v>3168</v>
      </c>
      <c r="N71" s="31"/>
      <c r="O71" s="31"/>
      <c r="P71" s="31"/>
      <c r="Q71" s="73"/>
      <c r="R71" s="74"/>
      <c r="S71" s="74"/>
      <c r="T71" s="74"/>
      <c r="U71" s="31"/>
    </row>
    <row r="72" spans="1:21" s="2" customFormat="1" ht="48" customHeight="1">
      <c r="A72" s="33">
        <v>1</v>
      </c>
      <c r="B72" s="34" t="s">
        <v>28</v>
      </c>
      <c r="C72" s="35" t="s">
        <v>29</v>
      </c>
      <c r="D72" s="36" t="s">
        <v>351</v>
      </c>
      <c r="E72" s="36" t="s">
        <v>352</v>
      </c>
      <c r="F72" s="32"/>
      <c r="G72" s="33" t="s">
        <v>353</v>
      </c>
      <c r="H72" s="33" t="s">
        <v>354</v>
      </c>
      <c r="I72" s="36">
        <v>3168</v>
      </c>
      <c r="J72" s="63"/>
      <c r="K72" s="63"/>
      <c r="L72" s="63"/>
      <c r="M72" s="36">
        <v>3168</v>
      </c>
      <c r="N72" s="33" t="s">
        <v>149</v>
      </c>
      <c r="O72" s="62" t="s">
        <v>161</v>
      </c>
      <c r="P72" s="33" t="s">
        <v>355</v>
      </c>
      <c r="Q72" s="35" t="s">
        <v>36</v>
      </c>
      <c r="R72" s="35" t="s">
        <v>37</v>
      </c>
      <c r="S72" s="35" t="s">
        <v>38</v>
      </c>
      <c r="T72" s="35" t="s">
        <v>39</v>
      </c>
      <c r="U72" s="33"/>
    </row>
    <row r="73" spans="1:21" s="1" customFormat="1" ht="30" customHeight="1">
      <c r="A73" s="31">
        <v>1</v>
      </c>
      <c r="B73" s="46" t="s">
        <v>356</v>
      </c>
      <c r="C73" s="47"/>
      <c r="D73" s="47"/>
      <c r="E73" s="47"/>
      <c r="F73" s="47"/>
      <c r="G73" s="47"/>
      <c r="H73" s="48"/>
      <c r="I73" s="31">
        <v>630</v>
      </c>
      <c r="J73" s="31"/>
      <c r="K73" s="31"/>
      <c r="L73" s="31"/>
      <c r="M73" s="31">
        <v>630</v>
      </c>
      <c r="N73" s="31"/>
      <c r="O73" s="31"/>
      <c r="P73" s="31"/>
      <c r="Q73" s="73"/>
      <c r="R73" s="74"/>
      <c r="S73" s="74"/>
      <c r="T73" s="74"/>
      <c r="U73" s="31"/>
    </row>
    <row r="74" spans="1:21" s="2" customFormat="1" ht="48" customHeight="1">
      <c r="A74" s="33">
        <v>1</v>
      </c>
      <c r="B74" s="34" t="s">
        <v>28</v>
      </c>
      <c r="C74" s="35" t="s">
        <v>29</v>
      </c>
      <c r="D74" s="36" t="s">
        <v>357</v>
      </c>
      <c r="E74" s="36" t="s">
        <v>358</v>
      </c>
      <c r="F74" s="32"/>
      <c r="G74" s="33" t="s">
        <v>270</v>
      </c>
      <c r="H74" s="33"/>
      <c r="I74" s="36">
        <v>630</v>
      </c>
      <c r="J74" s="63"/>
      <c r="K74" s="63"/>
      <c r="L74" s="63"/>
      <c r="M74" s="36">
        <v>630</v>
      </c>
      <c r="N74" s="33" t="s">
        <v>149</v>
      </c>
      <c r="O74" s="62" t="s">
        <v>355</v>
      </c>
      <c r="P74" s="33" t="s">
        <v>359</v>
      </c>
      <c r="Q74" s="35" t="s">
        <v>36</v>
      </c>
      <c r="R74" s="35" t="s">
        <v>37</v>
      </c>
      <c r="S74" s="35" t="s">
        <v>38</v>
      </c>
      <c r="T74" s="35" t="s">
        <v>39</v>
      </c>
      <c r="U74" s="33"/>
    </row>
    <row r="75" spans="1:21" s="1" customFormat="1" ht="30" customHeight="1">
      <c r="A75" s="31">
        <v>2</v>
      </c>
      <c r="B75" s="34"/>
      <c r="C75" s="35"/>
      <c r="D75" s="31" t="s">
        <v>360</v>
      </c>
      <c r="E75" s="31"/>
      <c r="F75" s="32"/>
      <c r="G75" s="31"/>
      <c r="H75" s="31"/>
      <c r="I75" s="63">
        <v>108</v>
      </c>
      <c r="J75" s="63">
        <v>108</v>
      </c>
      <c r="K75" s="31"/>
      <c r="L75" s="31"/>
      <c r="M75" s="63"/>
      <c r="N75" s="31"/>
      <c r="O75" s="58"/>
      <c r="P75" s="31"/>
      <c r="Q75" s="71"/>
      <c r="R75" s="72"/>
      <c r="S75" s="72"/>
      <c r="T75" s="72"/>
      <c r="U75" s="31"/>
    </row>
    <row r="76" spans="1:21" s="1" customFormat="1" ht="81">
      <c r="A76" s="33">
        <v>1</v>
      </c>
      <c r="B76" s="34" t="s">
        <v>28</v>
      </c>
      <c r="C76" s="35" t="s">
        <v>29</v>
      </c>
      <c r="D76" s="36" t="s">
        <v>361</v>
      </c>
      <c r="E76" s="33" t="s">
        <v>362</v>
      </c>
      <c r="F76" s="43"/>
      <c r="G76" s="35" t="s">
        <v>159</v>
      </c>
      <c r="H76" s="36" t="s">
        <v>363</v>
      </c>
      <c r="I76" s="36">
        <v>58</v>
      </c>
      <c r="J76" s="36">
        <v>58</v>
      </c>
      <c r="K76" s="31"/>
      <c r="L76" s="31"/>
      <c r="M76" s="63"/>
      <c r="N76" s="33" t="s">
        <v>364</v>
      </c>
      <c r="O76" s="36" t="s">
        <v>365</v>
      </c>
      <c r="P76" s="36" t="s">
        <v>366</v>
      </c>
      <c r="Q76" s="35" t="s">
        <v>51</v>
      </c>
      <c r="R76" s="35" t="s">
        <v>37</v>
      </c>
      <c r="S76" s="35" t="s">
        <v>38</v>
      </c>
      <c r="T76" s="35" t="s">
        <v>39</v>
      </c>
      <c r="U76" s="31"/>
    </row>
    <row r="77" spans="1:21" s="1" customFormat="1" ht="69.75" customHeight="1">
      <c r="A77" s="33">
        <v>2</v>
      </c>
      <c r="B77" s="34" t="s">
        <v>28</v>
      </c>
      <c r="C77" s="35" t="s">
        <v>29</v>
      </c>
      <c r="D77" s="33" t="s">
        <v>367</v>
      </c>
      <c r="E77" s="33" t="s">
        <v>368</v>
      </c>
      <c r="F77" s="43"/>
      <c r="G77" s="35" t="s">
        <v>249</v>
      </c>
      <c r="H77" s="33" t="s">
        <v>369</v>
      </c>
      <c r="I77" s="36">
        <v>50</v>
      </c>
      <c r="J77" s="36">
        <v>50</v>
      </c>
      <c r="K77" s="31"/>
      <c r="L77" s="31"/>
      <c r="M77" s="63"/>
      <c r="N77" s="33" t="s">
        <v>364</v>
      </c>
      <c r="O77" s="33" t="s">
        <v>370</v>
      </c>
      <c r="P77" s="33" t="s">
        <v>371</v>
      </c>
      <c r="Q77" s="35" t="s">
        <v>51</v>
      </c>
      <c r="R77" s="35" t="s">
        <v>37</v>
      </c>
      <c r="S77" s="35" t="s">
        <v>38</v>
      </c>
      <c r="T77" s="35" t="s">
        <v>39</v>
      </c>
      <c r="U77" s="31"/>
    </row>
    <row r="78" spans="1:21" s="2" customFormat="1" ht="30" customHeight="1">
      <c r="A78" s="31">
        <v>1</v>
      </c>
      <c r="B78" s="34"/>
      <c r="C78" s="35"/>
      <c r="D78" s="45" t="s">
        <v>372</v>
      </c>
      <c r="E78" s="45"/>
      <c r="F78" s="45"/>
      <c r="G78" s="45"/>
      <c r="H78" s="45"/>
      <c r="I78" s="58">
        <f>SUM(I79:I79)</f>
        <v>554.11</v>
      </c>
      <c r="J78" s="58"/>
      <c r="K78" s="58"/>
      <c r="L78" s="58"/>
      <c r="M78" s="58">
        <f>SUM(M79:M79)</f>
        <v>554.11</v>
      </c>
      <c r="N78" s="31"/>
      <c r="O78" s="33"/>
      <c r="P78" s="79"/>
      <c r="Q78" s="83"/>
      <c r="R78" s="83"/>
      <c r="S78" s="83"/>
      <c r="T78" s="83"/>
      <c r="U78" s="31"/>
    </row>
    <row r="79" spans="1:21" s="2" customFormat="1" ht="54">
      <c r="A79" s="33">
        <v>1</v>
      </c>
      <c r="B79" s="34" t="s">
        <v>28</v>
      </c>
      <c r="C79" s="35" t="s">
        <v>29</v>
      </c>
      <c r="D79" s="36" t="s">
        <v>373</v>
      </c>
      <c r="E79" s="36" t="s">
        <v>374</v>
      </c>
      <c r="F79" s="45"/>
      <c r="G79" s="35" t="s">
        <v>353</v>
      </c>
      <c r="H79" s="35" t="s">
        <v>354</v>
      </c>
      <c r="I79" s="36">
        <v>554.11</v>
      </c>
      <c r="J79" s="58"/>
      <c r="K79" s="79"/>
      <c r="L79" s="79"/>
      <c r="M79" s="36">
        <v>554.11</v>
      </c>
      <c r="N79" s="33" t="s">
        <v>375</v>
      </c>
      <c r="O79" s="36" t="s">
        <v>376</v>
      </c>
      <c r="P79" s="36" t="s">
        <v>376</v>
      </c>
      <c r="Q79" s="35" t="s">
        <v>36</v>
      </c>
      <c r="R79" s="35" t="s">
        <v>37</v>
      </c>
      <c r="S79" s="35" t="s">
        <v>38</v>
      </c>
      <c r="T79" s="35" t="s">
        <v>39</v>
      </c>
      <c r="U79" s="31"/>
    </row>
    <row r="80" spans="1:21" s="1" customFormat="1" ht="30" customHeight="1">
      <c r="A80" s="31">
        <f>A81+A99+A102+A104+A108+A110</f>
        <v>25</v>
      </c>
      <c r="B80" s="33"/>
      <c r="C80" s="33"/>
      <c r="D80" s="31" t="s">
        <v>377</v>
      </c>
      <c r="E80" s="31"/>
      <c r="F80" s="32"/>
      <c r="G80" s="31"/>
      <c r="H80" s="31"/>
      <c r="I80" s="31">
        <f>I81+I99+I102+I104+I108+I110</f>
        <v>17505.96</v>
      </c>
      <c r="J80" s="31">
        <f>J81+J99+J102+J104+J108+J110</f>
        <v>5993</v>
      </c>
      <c r="K80" s="31">
        <f>K81+K99+K102+K104+K108+K110</f>
        <v>4441.620000000001</v>
      </c>
      <c r="L80" s="31">
        <f>L81+L99+L102+L104+L108+L110</f>
        <v>2450</v>
      </c>
      <c r="M80" s="31">
        <f>M81+M99+M102+M104+M108+M110</f>
        <v>4621.34</v>
      </c>
      <c r="N80" s="31"/>
      <c r="O80" s="80"/>
      <c r="P80" s="31"/>
      <c r="Q80" s="71"/>
      <c r="R80" s="72"/>
      <c r="S80" s="72"/>
      <c r="T80" s="72"/>
      <c r="U80" s="31"/>
    </row>
    <row r="81" spans="1:21" s="1" customFormat="1" ht="30" customHeight="1">
      <c r="A81" s="31">
        <v>17</v>
      </c>
      <c r="B81" s="31"/>
      <c r="C81" s="31"/>
      <c r="D81" s="75" t="s">
        <v>378</v>
      </c>
      <c r="E81" s="76"/>
      <c r="F81" s="76"/>
      <c r="G81" s="76"/>
      <c r="H81" s="77"/>
      <c r="I81" s="31">
        <f>SUM(I82:I98)</f>
        <v>11616.36</v>
      </c>
      <c r="J81" s="31">
        <f>SUM(J82:J98)</f>
        <v>5935</v>
      </c>
      <c r="K81" s="31">
        <f>SUM(K82:K98)</f>
        <v>4212.02</v>
      </c>
      <c r="L81" s="31"/>
      <c r="M81" s="31">
        <f>SUM(M82:M98)</f>
        <v>1469.3400000000001</v>
      </c>
      <c r="N81" s="31"/>
      <c r="O81" s="58"/>
      <c r="P81" s="31"/>
      <c r="Q81" s="71"/>
      <c r="R81" s="72"/>
      <c r="S81" s="72"/>
      <c r="T81" s="72"/>
      <c r="U81" s="31"/>
    </row>
    <row r="82" spans="1:21" s="1" customFormat="1" ht="111" customHeight="1">
      <c r="A82" s="33">
        <v>1</v>
      </c>
      <c r="B82" s="33" t="s">
        <v>28</v>
      </c>
      <c r="C82" s="36" t="s">
        <v>76</v>
      </c>
      <c r="D82" s="36" t="s">
        <v>379</v>
      </c>
      <c r="E82" s="36" t="s">
        <v>380</v>
      </c>
      <c r="F82" s="32"/>
      <c r="G82" s="33" t="s">
        <v>92</v>
      </c>
      <c r="H82" s="33" t="s">
        <v>338</v>
      </c>
      <c r="I82" s="36">
        <v>2000</v>
      </c>
      <c r="J82" s="36">
        <v>2000</v>
      </c>
      <c r="K82" s="31"/>
      <c r="L82" s="31"/>
      <c r="M82" s="63"/>
      <c r="N82" s="36" t="s">
        <v>94</v>
      </c>
      <c r="O82" s="36" t="s">
        <v>381</v>
      </c>
      <c r="P82" s="33" t="s">
        <v>382</v>
      </c>
      <c r="Q82" s="35" t="s">
        <v>36</v>
      </c>
      <c r="R82" s="35" t="s">
        <v>37</v>
      </c>
      <c r="S82" s="35" t="s">
        <v>38</v>
      </c>
      <c r="T82" s="35" t="s">
        <v>39</v>
      </c>
      <c r="U82" s="31"/>
    </row>
    <row r="83" spans="1:21" s="1" customFormat="1" ht="94.5">
      <c r="A83" s="33">
        <v>2</v>
      </c>
      <c r="B83" s="33" t="s">
        <v>28</v>
      </c>
      <c r="C83" s="36" t="s">
        <v>76</v>
      </c>
      <c r="D83" s="36" t="s">
        <v>383</v>
      </c>
      <c r="E83" s="36" t="s">
        <v>384</v>
      </c>
      <c r="F83" s="32"/>
      <c r="G83" s="36" t="s">
        <v>385</v>
      </c>
      <c r="H83" s="36" t="s">
        <v>386</v>
      </c>
      <c r="I83" s="36">
        <v>110</v>
      </c>
      <c r="J83" s="36">
        <v>110</v>
      </c>
      <c r="K83" s="31"/>
      <c r="L83" s="31"/>
      <c r="M83" s="63"/>
      <c r="N83" s="36" t="s">
        <v>125</v>
      </c>
      <c r="O83" s="36" t="s">
        <v>387</v>
      </c>
      <c r="P83" s="36" t="s">
        <v>387</v>
      </c>
      <c r="Q83" s="35" t="s">
        <v>36</v>
      </c>
      <c r="R83" s="35" t="s">
        <v>37</v>
      </c>
      <c r="S83" s="35" t="s">
        <v>38</v>
      </c>
      <c r="T83" s="35" t="s">
        <v>39</v>
      </c>
      <c r="U83" s="31"/>
    </row>
    <row r="84" spans="1:21" s="1" customFormat="1" ht="121.5">
      <c r="A84" s="33">
        <v>3</v>
      </c>
      <c r="B84" s="33" t="s">
        <v>28</v>
      </c>
      <c r="C84" s="36" t="s">
        <v>76</v>
      </c>
      <c r="D84" s="33" t="s">
        <v>388</v>
      </c>
      <c r="E84" s="33" t="s">
        <v>389</v>
      </c>
      <c r="F84" s="32"/>
      <c r="G84" s="36" t="s">
        <v>385</v>
      </c>
      <c r="H84" s="33" t="s">
        <v>354</v>
      </c>
      <c r="I84" s="33">
        <v>800</v>
      </c>
      <c r="J84" s="33">
        <v>800</v>
      </c>
      <c r="K84" s="33"/>
      <c r="L84" s="31"/>
      <c r="M84" s="63"/>
      <c r="N84" s="36" t="s">
        <v>125</v>
      </c>
      <c r="O84" s="36" t="s">
        <v>390</v>
      </c>
      <c r="P84" s="36" t="s">
        <v>390</v>
      </c>
      <c r="Q84" s="35" t="s">
        <v>36</v>
      </c>
      <c r="R84" s="35" t="s">
        <v>37</v>
      </c>
      <c r="S84" s="35" t="s">
        <v>38</v>
      </c>
      <c r="T84" s="35" t="s">
        <v>39</v>
      </c>
      <c r="U84" s="31"/>
    </row>
    <row r="85" spans="1:21" s="1" customFormat="1" ht="64.5" customHeight="1">
      <c r="A85" s="33">
        <v>4</v>
      </c>
      <c r="B85" s="33" t="s">
        <v>28</v>
      </c>
      <c r="C85" s="36" t="s">
        <v>76</v>
      </c>
      <c r="D85" s="36" t="s">
        <v>391</v>
      </c>
      <c r="E85" s="36" t="s">
        <v>392</v>
      </c>
      <c r="F85" s="32"/>
      <c r="G85" s="36" t="s">
        <v>112</v>
      </c>
      <c r="H85" s="36" t="s">
        <v>393</v>
      </c>
      <c r="I85" s="36">
        <v>130</v>
      </c>
      <c r="J85" s="36">
        <v>130</v>
      </c>
      <c r="K85" s="31"/>
      <c r="L85" s="31"/>
      <c r="M85" s="63"/>
      <c r="N85" s="36" t="s">
        <v>114</v>
      </c>
      <c r="O85" s="36" t="s">
        <v>394</v>
      </c>
      <c r="P85" s="36" t="s">
        <v>395</v>
      </c>
      <c r="Q85" s="35" t="s">
        <v>36</v>
      </c>
      <c r="R85" s="35" t="s">
        <v>37</v>
      </c>
      <c r="S85" s="35" t="s">
        <v>38</v>
      </c>
      <c r="T85" s="35" t="s">
        <v>39</v>
      </c>
      <c r="U85" s="31"/>
    </row>
    <row r="86" spans="1:21" s="1" customFormat="1" ht="61.5" customHeight="1">
      <c r="A86" s="33">
        <v>5</v>
      </c>
      <c r="B86" s="33" t="s">
        <v>28</v>
      </c>
      <c r="C86" s="36" t="s">
        <v>76</v>
      </c>
      <c r="D86" s="36" t="s">
        <v>396</v>
      </c>
      <c r="E86" s="36" t="s">
        <v>397</v>
      </c>
      <c r="F86" s="32"/>
      <c r="G86" s="36" t="s">
        <v>112</v>
      </c>
      <c r="H86" s="36" t="s">
        <v>398</v>
      </c>
      <c r="I86" s="36">
        <v>80</v>
      </c>
      <c r="J86" s="36">
        <v>80</v>
      </c>
      <c r="K86" s="33"/>
      <c r="L86" s="31"/>
      <c r="M86" s="63"/>
      <c r="N86" s="36" t="s">
        <v>114</v>
      </c>
      <c r="O86" s="36" t="s">
        <v>399</v>
      </c>
      <c r="P86" s="36" t="s">
        <v>400</v>
      </c>
      <c r="Q86" s="35" t="s">
        <v>36</v>
      </c>
      <c r="R86" s="35" t="s">
        <v>37</v>
      </c>
      <c r="S86" s="35" t="s">
        <v>38</v>
      </c>
      <c r="T86" s="35" t="s">
        <v>39</v>
      </c>
      <c r="U86" s="31"/>
    </row>
    <row r="87" spans="1:21" s="1" customFormat="1" ht="111.75" customHeight="1">
      <c r="A87" s="33">
        <v>6</v>
      </c>
      <c r="B87" s="33" t="s">
        <v>28</v>
      </c>
      <c r="C87" s="36" t="s">
        <v>76</v>
      </c>
      <c r="D87" s="33" t="s">
        <v>401</v>
      </c>
      <c r="E87" s="33" t="s">
        <v>402</v>
      </c>
      <c r="F87" s="32"/>
      <c r="G87" s="36" t="s">
        <v>403</v>
      </c>
      <c r="H87" s="33" t="s">
        <v>354</v>
      </c>
      <c r="I87" s="33">
        <v>2000</v>
      </c>
      <c r="J87" s="33">
        <v>2000</v>
      </c>
      <c r="K87" s="33"/>
      <c r="L87" s="31"/>
      <c r="M87" s="63"/>
      <c r="N87" s="33" t="s">
        <v>404</v>
      </c>
      <c r="O87" s="36" t="s">
        <v>405</v>
      </c>
      <c r="P87" s="36" t="s">
        <v>406</v>
      </c>
      <c r="Q87" s="35" t="s">
        <v>36</v>
      </c>
      <c r="R87" s="35" t="s">
        <v>37</v>
      </c>
      <c r="S87" s="35" t="s">
        <v>38</v>
      </c>
      <c r="T87" s="35" t="s">
        <v>39</v>
      </c>
      <c r="U87" s="31"/>
    </row>
    <row r="88" spans="1:21" s="1" customFormat="1" ht="124.5" customHeight="1">
      <c r="A88" s="33">
        <v>7</v>
      </c>
      <c r="B88" s="33" t="s">
        <v>28</v>
      </c>
      <c r="C88" s="36" t="s">
        <v>76</v>
      </c>
      <c r="D88" s="36" t="s">
        <v>407</v>
      </c>
      <c r="E88" s="36" t="s">
        <v>408</v>
      </c>
      <c r="F88" s="32"/>
      <c r="G88" s="36" t="s">
        <v>105</v>
      </c>
      <c r="H88" s="36" t="s">
        <v>409</v>
      </c>
      <c r="I88" s="36">
        <v>569.7</v>
      </c>
      <c r="J88" s="36">
        <v>569.7</v>
      </c>
      <c r="K88" s="33"/>
      <c r="L88" s="31"/>
      <c r="M88" s="63"/>
      <c r="N88" s="36" t="s">
        <v>107</v>
      </c>
      <c r="O88" s="62" t="s">
        <v>410</v>
      </c>
      <c r="P88" s="33" t="s">
        <v>411</v>
      </c>
      <c r="Q88" s="35" t="s">
        <v>36</v>
      </c>
      <c r="R88" s="35" t="s">
        <v>37</v>
      </c>
      <c r="S88" s="35" t="s">
        <v>38</v>
      </c>
      <c r="T88" s="35" t="s">
        <v>39</v>
      </c>
      <c r="U88" s="31"/>
    </row>
    <row r="89" spans="1:21" s="6" customFormat="1" ht="54">
      <c r="A89" s="33">
        <v>8</v>
      </c>
      <c r="B89" s="33" t="s">
        <v>28</v>
      </c>
      <c r="C89" s="36" t="s">
        <v>76</v>
      </c>
      <c r="D89" s="36" t="s">
        <v>412</v>
      </c>
      <c r="E89" s="36" t="s">
        <v>413</v>
      </c>
      <c r="F89" s="32"/>
      <c r="G89" s="36" t="s">
        <v>105</v>
      </c>
      <c r="H89" s="36" t="s">
        <v>354</v>
      </c>
      <c r="I89" s="36">
        <v>300</v>
      </c>
      <c r="J89" s="36">
        <v>45.3</v>
      </c>
      <c r="K89" s="36">
        <v>254.7</v>
      </c>
      <c r="L89" s="31"/>
      <c r="M89" s="63"/>
      <c r="N89" s="36" t="s">
        <v>107</v>
      </c>
      <c r="O89" s="62" t="s">
        <v>405</v>
      </c>
      <c r="P89" s="33" t="s">
        <v>405</v>
      </c>
      <c r="Q89" s="33" t="s">
        <v>36</v>
      </c>
      <c r="R89" s="33" t="s">
        <v>37</v>
      </c>
      <c r="S89" s="33" t="s">
        <v>38</v>
      </c>
      <c r="T89" s="33" t="s">
        <v>39</v>
      </c>
      <c r="U89" s="31"/>
    </row>
    <row r="90" spans="1:21" s="1" customFormat="1" ht="96.75" customHeight="1">
      <c r="A90" s="33">
        <v>9</v>
      </c>
      <c r="B90" s="33" t="s">
        <v>28</v>
      </c>
      <c r="C90" s="36" t="s">
        <v>76</v>
      </c>
      <c r="D90" s="36" t="s">
        <v>414</v>
      </c>
      <c r="E90" s="36" t="s">
        <v>415</v>
      </c>
      <c r="F90" s="32"/>
      <c r="G90" s="36" t="s">
        <v>218</v>
      </c>
      <c r="H90" s="36" t="s">
        <v>416</v>
      </c>
      <c r="I90" s="36">
        <v>191.66</v>
      </c>
      <c r="J90" s="33"/>
      <c r="K90" s="36">
        <v>191.66</v>
      </c>
      <c r="L90" s="31"/>
      <c r="M90" s="63"/>
      <c r="N90" s="36" t="s">
        <v>417</v>
      </c>
      <c r="O90" s="36" t="s">
        <v>418</v>
      </c>
      <c r="P90" s="36" t="s">
        <v>419</v>
      </c>
      <c r="Q90" s="35" t="s">
        <v>36</v>
      </c>
      <c r="R90" s="35" t="s">
        <v>37</v>
      </c>
      <c r="S90" s="35" t="s">
        <v>38</v>
      </c>
      <c r="T90" s="35" t="s">
        <v>39</v>
      </c>
      <c r="U90" s="31"/>
    </row>
    <row r="91" spans="1:21" s="1" customFormat="1" ht="67.5">
      <c r="A91" s="33">
        <v>10</v>
      </c>
      <c r="B91" s="33" t="s">
        <v>28</v>
      </c>
      <c r="C91" s="36" t="s">
        <v>76</v>
      </c>
      <c r="D91" s="36" t="s">
        <v>420</v>
      </c>
      <c r="E91" s="36" t="s">
        <v>421</v>
      </c>
      <c r="F91" s="32"/>
      <c r="G91" s="33" t="s">
        <v>218</v>
      </c>
      <c r="H91" s="36" t="s">
        <v>422</v>
      </c>
      <c r="I91" s="36">
        <v>1400</v>
      </c>
      <c r="J91" s="33"/>
      <c r="K91" s="36">
        <v>1400</v>
      </c>
      <c r="L91" s="33"/>
      <c r="M91" s="36"/>
      <c r="N91" s="36" t="s">
        <v>417</v>
      </c>
      <c r="O91" s="36" t="s">
        <v>423</v>
      </c>
      <c r="P91" s="36" t="s">
        <v>424</v>
      </c>
      <c r="Q91" s="35" t="s">
        <v>36</v>
      </c>
      <c r="R91" s="35" t="s">
        <v>37</v>
      </c>
      <c r="S91" s="35" t="s">
        <v>38</v>
      </c>
      <c r="T91" s="35" t="s">
        <v>39</v>
      </c>
      <c r="U91" s="31"/>
    </row>
    <row r="92" spans="1:21" s="1" customFormat="1" ht="121.5">
      <c r="A92" s="33">
        <v>11</v>
      </c>
      <c r="B92" s="33" t="s">
        <v>28</v>
      </c>
      <c r="C92" s="36" t="s">
        <v>76</v>
      </c>
      <c r="D92" s="78" t="s">
        <v>425</v>
      </c>
      <c r="E92" s="36" t="s">
        <v>426</v>
      </c>
      <c r="F92" s="32"/>
      <c r="G92" s="33" t="s">
        <v>54</v>
      </c>
      <c r="H92" s="36" t="s">
        <v>55</v>
      </c>
      <c r="I92" s="36">
        <v>2000</v>
      </c>
      <c r="J92" s="31"/>
      <c r="K92" s="36">
        <v>2000</v>
      </c>
      <c r="L92" s="33"/>
      <c r="M92" s="36"/>
      <c r="N92" s="36" t="s">
        <v>56</v>
      </c>
      <c r="O92" s="36" t="s">
        <v>427</v>
      </c>
      <c r="P92" s="36" t="s">
        <v>428</v>
      </c>
      <c r="Q92" s="35" t="s">
        <v>36</v>
      </c>
      <c r="R92" s="35" t="s">
        <v>37</v>
      </c>
      <c r="S92" s="35" t="s">
        <v>38</v>
      </c>
      <c r="T92" s="35" t="s">
        <v>39</v>
      </c>
      <c r="U92" s="31"/>
    </row>
    <row r="93" spans="1:21" s="1" customFormat="1" ht="94.5">
      <c r="A93" s="33">
        <v>12</v>
      </c>
      <c r="B93" s="33" t="s">
        <v>28</v>
      </c>
      <c r="C93" s="36" t="s">
        <v>76</v>
      </c>
      <c r="D93" s="36" t="s">
        <v>429</v>
      </c>
      <c r="E93" s="36" t="s">
        <v>430</v>
      </c>
      <c r="F93" s="32"/>
      <c r="G93" s="33" t="s">
        <v>79</v>
      </c>
      <c r="H93" s="36" t="s">
        <v>229</v>
      </c>
      <c r="I93" s="36">
        <v>250</v>
      </c>
      <c r="J93" s="31"/>
      <c r="K93" s="36">
        <v>250</v>
      </c>
      <c r="L93" s="36"/>
      <c r="M93" s="63"/>
      <c r="N93" s="36" t="s">
        <v>81</v>
      </c>
      <c r="O93" s="36" t="s">
        <v>431</v>
      </c>
      <c r="P93" s="36" t="s">
        <v>432</v>
      </c>
      <c r="Q93" s="35" t="s">
        <v>36</v>
      </c>
      <c r="R93" s="35" t="s">
        <v>37</v>
      </c>
      <c r="S93" s="35" t="s">
        <v>38</v>
      </c>
      <c r="T93" s="35" t="s">
        <v>39</v>
      </c>
      <c r="U93" s="31"/>
    </row>
    <row r="94" spans="1:21" s="1" customFormat="1" ht="54">
      <c r="A94" s="33">
        <v>13</v>
      </c>
      <c r="B94" s="33" t="s">
        <v>28</v>
      </c>
      <c r="C94" s="36" t="s">
        <v>76</v>
      </c>
      <c r="D94" s="33" t="s">
        <v>433</v>
      </c>
      <c r="E94" s="41" t="s">
        <v>434</v>
      </c>
      <c r="F94" s="32"/>
      <c r="G94" s="41" t="s">
        <v>79</v>
      </c>
      <c r="H94" s="41" t="s">
        <v>80</v>
      </c>
      <c r="I94" s="33">
        <v>225</v>
      </c>
      <c r="J94" s="31"/>
      <c r="K94" s="33">
        <v>115.66</v>
      </c>
      <c r="L94" s="33"/>
      <c r="M94" s="33">
        <v>109.34</v>
      </c>
      <c r="N94" s="36" t="s">
        <v>81</v>
      </c>
      <c r="O94" s="33" t="s">
        <v>435</v>
      </c>
      <c r="P94" s="33" t="s">
        <v>436</v>
      </c>
      <c r="Q94" s="35" t="s">
        <v>36</v>
      </c>
      <c r="R94" s="35" t="s">
        <v>37</v>
      </c>
      <c r="S94" s="35" t="s">
        <v>38</v>
      </c>
      <c r="T94" s="35" t="s">
        <v>39</v>
      </c>
      <c r="U94" s="31"/>
    </row>
    <row r="95" spans="1:21" s="1" customFormat="1" ht="67.5">
      <c r="A95" s="33">
        <v>14</v>
      </c>
      <c r="B95" s="33" t="s">
        <v>28</v>
      </c>
      <c r="C95" s="36" t="s">
        <v>76</v>
      </c>
      <c r="D95" s="33" t="s">
        <v>437</v>
      </c>
      <c r="E95" s="41" t="s">
        <v>438</v>
      </c>
      <c r="F95" s="32"/>
      <c r="G95" s="41" t="s">
        <v>79</v>
      </c>
      <c r="H95" s="41" t="s">
        <v>439</v>
      </c>
      <c r="I95" s="33">
        <v>60</v>
      </c>
      <c r="J95" s="31"/>
      <c r="K95" s="33"/>
      <c r="L95" s="33"/>
      <c r="M95" s="33">
        <v>60</v>
      </c>
      <c r="N95" s="36" t="s">
        <v>81</v>
      </c>
      <c r="O95" s="33" t="s">
        <v>440</v>
      </c>
      <c r="P95" s="33" t="s">
        <v>441</v>
      </c>
      <c r="Q95" s="35" t="s">
        <v>51</v>
      </c>
      <c r="R95" s="35" t="s">
        <v>37</v>
      </c>
      <c r="S95" s="35" t="s">
        <v>38</v>
      </c>
      <c r="T95" s="35" t="s">
        <v>39</v>
      </c>
      <c r="U95" s="31"/>
    </row>
    <row r="96" spans="1:21" s="6" customFormat="1" ht="94.5">
      <c r="A96" s="33">
        <v>15</v>
      </c>
      <c r="B96" s="33" t="s">
        <v>28</v>
      </c>
      <c r="C96" s="36" t="s">
        <v>76</v>
      </c>
      <c r="D96" s="33" t="s">
        <v>442</v>
      </c>
      <c r="E96" s="41" t="s">
        <v>443</v>
      </c>
      <c r="F96" s="32"/>
      <c r="G96" s="41" t="s">
        <v>159</v>
      </c>
      <c r="H96" s="41" t="s">
        <v>444</v>
      </c>
      <c r="I96" s="33">
        <v>500</v>
      </c>
      <c r="J96" s="31"/>
      <c r="K96" s="33"/>
      <c r="L96" s="33"/>
      <c r="M96" s="33">
        <v>500</v>
      </c>
      <c r="N96" s="36" t="s">
        <v>445</v>
      </c>
      <c r="O96" s="33" t="s">
        <v>446</v>
      </c>
      <c r="P96" s="33" t="s">
        <v>447</v>
      </c>
      <c r="Q96" s="33" t="s">
        <v>36</v>
      </c>
      <c r="R96" s="33" t="s">
        <v>37</v>
      </c>
      <c r="S96" s="33" t="s">
        <v>38</v>
      </c>
      <c r="T96" s="33" t="s">
        <v>39</v>
      </c>
      <c r="U96" s="31"/>
    </row>
    <row r="97" spans="1:21" s="1" customFormat="1" ht="84" customHeight="1">
      <c r="A97" s="33">
        <v>16</v>
      </c>
      <c r="B97" s="33" t="s">
        <v>28</v>
      </c>
      <c r="C97" s="36" t="s">
        <v>76</v>
      </c>
      <c r="D97" s="36" t="s">
        <v>448</v>
      </c>
      <c r="E97" s="36" t="s">
        <v>449</v>
      </c>
      <c r="F97" s="32"/>
      <c r="G97" s="33" t="s">
        <v>92</v>
      </c>
      <c r="H97" s="36" t="s">
        <v>450</v>
      </c>
      <c r="I97" s="33">
        <v>500</v>
      </c>
      <c r="J97" s="33"/>
      <c r="K97" s="31"/>
      <c r="L97" s="31"/>
      <c r="M97" s="33">
        <v>500</v>
      </c>
      <c r="N97" s="33" t="s">
        <v>451</v>
      </c>
      <c r="O97" s="36" t="s">
        <v>452</v>
      </c>
      <c r="P97" s="33" t="s">
        <v>453</v>
      </c>
      <c r="Q97" s="35" t="s">
        <v>36</v>
      </c>
      <c r="R97" s="35" t="s">
        <v>37</v>
      </c>
      <c r="S97" s="35" t="s">
        <v>38</v>
      </c>
      <c r="T97" s="35" t="s">
        <v>39</v>
      </c>
      <c r="U97" s="31"/>
    </row>
    <row r="98" spans="1:21" s="6" customFormat="1" ht="84" customHeight="1">
      <c r="A98" s="33">
        <v>17</v>
      </c>
      <c r="B98" s="33" t="s">
        <v>28</v>
      </c>
      <c r="C98" s="36" t="s">
        <v>76</v>
      </c>
      <c r="D98" s="36" t="s">
        <v>454</v>
      </c>
      <c r="E98" s="36" t="s">
        <v>455</v>
      </c>
      <c r="F98" s="32"/>
      <c r="G98" s="33" t="s">
        <v>385</v>
      </c>
      <c r="H98" s="36" t="s">
        <v>456</v>
      </c>
      <c r="I98" s="33">
        <v>500</v>
      </c>
      <c r="J98" s="33">
        <v>200</v>
      </c>
      <c r="K98" s="31"/>
      <c r="L98" s="31"/>
      <c r="M98" s="33">
        <v>300</v>
      </c>
      <c r="N98" s="33" t="s">
        <v>451</v>
      </c>
      <c r="O98" s="36" t="s">
        <v>457</v>
      </c>
      <c r="P98" s="33" t="s">
        <v>458</v>
      </c>
      <c r="Q98" s="33" t="s">
        <v>36</v>
      </c>
      <c r="R98" s="33" t="s">
        <v>37</v>
      </c>
      <c r="S98" s="33" t="s">
        <v>38</v>
      </c>
      <c r="T98" s="33" t="s">
        <v>39</v>
      </c>
      <c r="U98" s="31"/>
    </row>
    <row r="99" spans="1:21" s="1" customFormat="1" ht="30" customHeight="1">
      <c r="A99" s="31">
        <v>2</v>
      </c>
      <c r="B99" s="31"/>
      <c r="C99" s="31"/>
      <c r="D99" s="31" t="s">
        <v>459</v>
      </c>
      <c r="E99" s="31"/>
      <c r="F99" s="32"/>
      <c r="G99" s="31"/>
      <c r="H99" s="31"/>
      <c r="I99" s="31">
        <f>SUM(I100:I101)</f>
        <v>605.7</v>
      </c>
      <c r="J99" s="31"/>
      <c r="K99" s="31"/>
      <c r="L99" s="31">
        <v>605.7</v>
      </c>
      <c r="M99" s="31"/>
      <c r="N99" s="31"/>
      <c r="O99" s="31"/>
      <c r="P99" s="31"/>
      <c r="Q99" s="71"/>
      <c r="R99" s="70"/>
      <c r="S99" s="70"/>
      <c r="T99" s="70"/>
      <c r="U99" s="31"/>
    </row>
    <row r="100" spans="1:21" s="1" customFormat="1" ht="81">
      <c r="A100" s="33">
        <v>1</v>
      </c>
      <c r="B100" s="40" t="s">
        <v>28</v>
      </c>
      <c r="C100" s="36" t="s">
        <v>460</v>
      </c>
      <c r="D100" s="36" t="s">
        <v>461</v>
      </c>
      <c r="E100" s="36" t="s">
        <v>462</v>
      </c>
      <c r="F100" s="32"/>
      <c r="G100" s="36" t="s">
        <v>353</v>
      </c>
      <c r="H100" s="36" t="s">
        <v>354</v>
      </c>
      <c r="I100" s="36">
        <v>305.7</v>
      </c>
      <c r="J100" s="31"/>
      <c r="K100" s="31"/>
      <c r="L100" s="36">
        <v>305.7</v>
      </c>
      <c r="M100" s="36"/>
      <c r="N100" s="33" t="s">
        <v>463</v>
      </c>
      <c r="O100" s="33" t="s">
        <v>464</v>
      </c>
      <c r="P100" s="81" t="s">
        <v>465</v>
      </c>
      <c r="Q100" s="35" t="s">
        <v>51</v>
      </c>
      <c r="R100" s="35" t="s">
        <v>37</v>
      </c>
      <c r="S100" s="35" t="s">
        <v>38</v>
      </c>
      <c r="T100" s="35" t="s">
        <v>39</v>
      </c>
      <c r="U100" s="31"/>
    </row>
    <row r="101" spans="1:21" s="1" customFormat="1" ht="54">
      <c r="A101" s="33">
        <v>2</v>
      </c>
      <c r="B101" s="40" t="s">
        <v>28</v>
      </c>
      <c r="C101" s="36" t="s">
        <v>466</v>
      </c>
      <c r="D101" s="36" t="s">
        <v>467</v>
      </c>
      <c r="E101" s="36" t="s">
        <v>468</v>
      </c>
      <c r="F101" s="32"/>
      <c r="G101" s="36" t="s">
        <v>353</v>
      </c>
      <c r="H101" s="36" t="s">
        <v>354</v>
      </c>
      <c r="I101" s="36">
        <v>300</v>
      </c>
      <c r="J101" s="31"/>
      <c r="K101" s="31"/>
      <c r="L101" s="36">
        <v>300</v>
      </c>
      <c r="M101" s="36"/>
      <c r="N101" s="36" t="s">
        <v>469</v>
      </c>
      <c r="O101" s="62" t="s">
        <v>470</v>
      </c>
      <c r="P101" s="62" t="s">
        <v>470</v>
      </c>
      <c r="Q101" s="35" t="s">
        <v>36</v>
      </c>
      <c r="R101" s="35" t="s">
        <v>37</v>
      </c>
      <c r="S101" s="35" t="s">
        <v>38</v>
      </c>
      <c r="T101" s="35" t="s">
        <v>39</v>
      </c>
      <c r="U101" s="31"/>
    </row>
    <row r="102" spans="1:21" s="2" customFormat="1" ht="30" customHeight="1">
      <c r="A102" s="68">
        <v>1</v>
      </c>
      <c r="B102" s="33"/>
      <c r="C102" s="31"/>
      <c r="D102" s="31" t="s">
        <v>471</v>
      </c>
      <c r="E102" s="31"/>
      <c r="F102" s="32"/>
      <c r="G102" s="31"/>
      <c r="H102" s="31"/>
      <c r="I102" s="82">
        <v>98.68</v>
      </c>
      <c r="J102" s="31"/>
      <c r="K102" s="31"/>
      <c r="L102" s="82">
        <v>98.68</v>
      </c>
      <c r="M102" s="31"/>
      <c r="N102" s="31"/>
      <c r="O102" s="33"/>
      <c r="P102" s="31"/>
      <c r="Q102" s="69"/>
      <c r="R102" s="70"/>
      <c r="S102" s="70"/>
      <c r="T102" s="70"/>
      <c r="U102" s="33"/>
    </row>
    <row r="103" spans="1:21" s="2" customFormat="1" ht="54">
      <c r="A103" s="40">
        <v>1</v>
      </c>
      <c r="B103" s="33" t="s">
        <v>28</v>
      </c>
      <c r="C103" s="36" t="s">
        <v>472</v>
      </c>
      <c r="D103" s="33" t="s">
        <v>473</v>
      </c>
      <c r="E103" s="33" t="s">
        <v>474</v>
      </c>
      <c r="F103" s="32"/>
      <c r="G103" s="33" t="s">
        <v>353</v>
      </c>
      <c r="H103" s="36" t="s">
        <v>354</v>
      </c>
      <c r="I103" s="36">
        <v>98.68</v>
      </c>
      <c r="J103" s="31"/>
      <c r="K103" s="36"/>
      <c r="L103" s="36">
        <v>98.68</v>
      </c>
      <c r="M103" s="36"/>
      <c r="N103" s="36" t="s">
        <v>475</v>
      </c>
      <c r="O103" s="36" t="s">
        <v>476</v>
      </c>
      <c r="P103" s="36" t="s">
        <v>476</v>
      </c>
      <c r="Q103" s="35" t="s">
        <v>36</v>
      </c>
      <c r="R103" s="35" t="s">
        <v>37</v>
      </c>
      <c r="S103" s="35" t="s">
        <v>38</v>
      </c>
      <c r="T103" s="35" t="s">
        <v>39</v>
      </c>
      <c r="U103" s="33"/>
    </row>
    <row r="104" spans="1:21" s="2" customFormat="1" ht="30" customHeight="1">
      <c r="A104" s="68">
        <v>3</v>
      </c>
      <c r="B104" s="31"/>
      <c r="C104" s="31"/>
      <c r="D104" s="31" t="s">
        <v>477</v>
      </c>
      <c r="E104" s="31"/>
      <c r="F104" s="32"/>
      <c r="G104" s="31"/>
      <c r="H104" s="31"/>
      <c r="I104" s="31">
        <f>SUM(I105:I107)</f>
        <v>1975.2199999999998</v>
      </c>
      <c r="J104" s="31"/>
      <c r="K104" s="31">
        <v>229.6</v>
      </c>
      <c r="L104" s="31">
        <f>SUM(L105:L107)</f>
        <v>1745.62</v>
      </c>
      <c r="M104" s="31"/>
      <c r="N104" s="31"/>
      <c r="O104" s="31"/>
      <c r="P104" s="31"/>
      <c r="Q104" s="69"/>
      <c r="R104" s="70"/>
      <c r="S104" s="70"/>
      <c r="T104" s="70"/>
      <c r="U104" s="33"/>
    </row>
    <row r="105" spans="1:21" s="2" customFormat="1" ht="48" customHeight="1">
      <c r="A105" s="40">
        <v>1</v>
      </c>
      <c r="B105" s="33" t="s">
        <v>28</v>
      </c>
      <c r="C105" s="36" t="s">
        <v>76</v>
      </c>
      <c r="D105" s="36" t="s">
        <v>478</v>
      </c>
      <c r="E105" s="36" t="s">
        <v>479</v>
      </c>
      <c r="F105" s="32"/>
      <c r="G105" s="36" t="s">
        <v>353</v>
      </c>
      <c r="H105" s="36" t="s">
        <v>354</v>
      </c>
      <c r="I105" s="36">
        <v>1589.5</v>
      </c>
      <c r="J105" s="31"/>
      <c r="K105" s="33">
        <v>229.6</v>
      </c>
      <c r="L105" s="36">
        <v>1359.9</v>
      </c>
      <c r="M105" s="36"/>
      <c r="N105" s="36" t="s">
        <v>480</v>
      </c>
      <c r="O105" s="33" t="s">
        <v>481</v>
      </c>
      <c r="P105" s="33" t="s">
        <v>481</v>
      </c>
      <c r="Q105" s="35" t="s">
        <v>36</v>
      </c>
      <c r="R105" s="35" t="s">
        <v>37</v>
      </c>
      <c r="S105" s="35" t="s">
        <v>38</v>
      </c>
      <c r="T105" s="35" t="s">
        <v>39</v>
      </c>
      <c r="U105" s="33"/>
    </row>
    <row r="106" spans="1:21" s="2" customFormat="1" ht="46.5" customHeight="1">
      <c r="A106" s="40">
        <v>2</v>
      </c>
      <c r="B106" s="33" t="s">
        <v>28</v>
      </c>
      <c r="C106" s="36" t="s">
        <v>76</v>
      </c>
      <c r="D106" s="36" t="s">
        <v>482</v>
      </c>
      <c r="E106" s="36" t="s">
        <v>483</v>
      </c>
      <c r="F106" s="32"/>
      <c r="G106" s="36" t="s">
        <v>353</v>
      </c>
      <c r="H106" s="36" t="s">
        <v>354</v>
      </c>
      <c r="I106" s="36">
        <v>227.08</v>
      </c>
      <c r="J106" s="31"/>
      <c r="K106" s="31"/>
      <c r="L106" s="36">
        <v>227.08</v>
      </c>
      <c r="M106" s="36"/>
      <c r="N106" s="36" t="s">
        <v>480</v>
      </c>
      <c r="O106" s="33" t="s">
        <v>481</v>
      </c>
      <c r="P106" s="33" t="s">
        <v>481</v>
      </c>
      <c r="Q106" s="35" t="s">
        <v>36</v>
      </c>
      <c r="R106" s="35" t="s">
        <v>37</v>
      </c>
      <c r="S106" s="35" t="s">
        <v>38</v>
      </c>
      <c r="T106" s="35" t="s">
        <v>39</v>
      </c>
      <c r="U106" s="33"/>
    </row>
    <row r="107" spans="1:21" s="2" customFormat="1" ht="54">
      <c r="A107" s="40">
        <v>3</v>
      </c>
      <c r="B107" s="33" t="s">
        <v>28</v>
      </c>
      <c r="C107" s="36" t="s">
        <v>76</v>
      </c>
      <c r="D107" s="36" t="s">
        <v>484</v>
      </c>
      <c r="E107" s="36" t="s">
        <v>485</v>
      </c>
      <c r="F107" s="32"/>
      <c r="G107" s="36" t="s">
        <v>353</v>
      </c>
      <c r="H107" s="36" t="s">
        <v>354</v>
      </c>
      <c r="I107" s="36">
        <v>158.64</v>
      </c>
      <c r="J107" s="31"/>
      <c r="K107" s="31"/>
      <c r="L107" s="36">
        <v>158.64</v>
      </c>
      <c r="M107" s="36"/>
      <c r="N107" s="36" t="s">
        <v>480</v>
      </c>
      <c r="O107" s="33" t="s">
        <v>481</v>
      </c>
      <c r="P107" s="33" t="s">
        <v>481</v>
      </c>
      <c r="Q107" s="35" t="s">
        <v>36</v>
      </c>
      <c r="R107" s="35" t="s">
        <v>37</v>
      </c>
      <c r="S107" s="35" t="s">
        <v>38</v>
      </c>
      <c r="T107" s="35" t="s">
        <v>39</v>
      </c>
      <c r="U107" s="33"/>
    </row>
    <row r="108" spans="1:21" s="2" customFormat="1" ht="30" customHeight="1">
      <c r="A108" s="31">
        <v>1</v>
      </c>
      <c r="B108" s="33"/>
      <c r="C108" s="36"/>
      <c r="D108" s="31" t="s">
        <v>486</v>
      </c>
      <c r="E108" s="31"/>
      <c r="F108" s="32"/>
      <c r="G108" s="31"/>
      <c r="H108" s="31"/>
      <c r="I108" s="63">
        <v>58</v>
      </c>
      <c r="J108" s="63">
        <v>58</v>
      </c>
      <c r="K108" s="63"/>
      <c r="L108" s="63"/>
      <c r="M108" s="63"/>
      <c r="N108" s="33"/>
      <c r="O108" s="33"/>
      <c r="P108" s="33"/>
      <c r="Q108" s="69"/>
      <c r="R108" s="70"/>
      <c r="S108" s="70"/>
      <c r="T108" s="70"/>
      <c r="U108" s="33"/>
    </row>
    <row r="109" spans="1:21" s="1" customFormat="1" ht="109.5" customHeight="1">
      <c r="A109" s="33">
        <v>1</v>
      </c>
      <c r="B109" s="33" t="s">
        <v>28</v>
      </c>
      <c r="C109" s="36" t="s">
        <v>76</v>
      </c>
      <c r="D109" s="36" t="s">
        <v>487</v>
      </c>
      <c r="E109" s="36" t="s">
        <v>488</v>
      </c>
      <c r="F109" s="32"/>
      <c r="G109" s="33" t="s">
        <v>489</v>
      </c>
      <c r="H109" s="36" t="s">
        <v>489</v>
      </c>
      <c r="I109" s="36">
        <v>58</v>
      </c>
      <c r="J109" s="33">
        <v>58</v>
      </c>
      <c r="K109" s="31"/>
      <c r="L109" s="31"/>
      <c r="M109" s="63"/>
      <c r="N109" s="36" t="s">
        <v>490</v>
      </c>
      <c r="O109" s="36" t="s">
        <v>491</v>
      </c>
      <c r="P109" s="36" t="s">
        <v>492</v>
      </c>
      <c r="Q109" s="35" t="s">
        <v>51</v>
      </c>
      <c r="R109" s="35" t="s">
        <v>37</v>
      </c>
      <c r="S109" s="35" t="s">
        <v>38</v>
      </c>
      <c r="T109" s="35" t="s">
        <v>39</v>
      </c>
      <c r="U109" s="31"/>
    </row>
    <row r="110" spans="1:21" s="4" customFormat="1" ht="30" customHeight="1">
      <c r="A110" s="31">
        <v>1</v>
      </c>
      <c r="B110" s="33"/>
      <c r="C110" s="36"/>
      <c r="D110" s="31" t="s">
        <v>493</v>
      </c>
      <c r="E110" s="31"/>
      <c r="F110" s="32"/>
      <c r="G110" s="31"/>
      <c r="H110" s="31"/>
      <c r="I110" s="63">
        <v>3152</v>
      </c>
      <c r="J110" s="63"/>
      <c r="K110" s="63"/>
      <c r="L110" s="63"/>
      <c r="M110" s="63">
        <v>3152</v>
      </c>
      <c r="N110" s="33"/>
      <c r="O110" s="33"/>
      <c r="P110" s="33"/>
      <c r="Q110" s="69"/>
      <c r="R110" s="70"/>
      <c r="S110" s="70"/>
      <c r="T110" s="70"/>
      <c r="U110" s="33"/>
    </row>
    <row r="111" spans="1:21" s="7" customFormat="1" ht="54">
      <c r="A111" s="36">
        <v>1</v>
      </c>
      <c r="B111" s="36" t="s">
        <v>28</v>
      </c>
      <c r="C111" s="36" t="s">
        <v>494</v>
      </c>
      <c r="D111" s="36" t="s">
        <v>495</v>
      </c>
      <c r="E111" s="36" t="s">
        <v>496</v>
      </c>
      <c r="F111" s="36"/>
      <c r="G111" s="36" t="s">
        <v>353</v>
      </c>
      <c r="H111" s="36" t="s">
        <v>354</v>
      </c>
      <c r="I111" s="36">
        <v>3152</v>
      </c>
      <c r="J111" s="36"/>
      <c r="K111" s="36"/>
      <c r="L111" s="36"/>
      <c r="M111" s="36">
        <v>3152</v>
      </c>
      <c r="N111" s="36" t="s">
        <v>497</v>
      </c>
      <c r="O111" s="36" t="s">
        <v>498</v>
      </c>
      <c r="P111" s="36" t="s">
        <v>498</v>
      </c>
      <c r="Q111" s="33" t="s">
        <v>36</v>
      </c>
      <c r="R111" s="33" t="s">
        <v>37</v>
      </c>
      <c r="S111" s="33" t="s">
        <v>38</v>
      </c>
      <c r="T111" s="33" t="s">
        <v>39</v>
      </c>
      <c r="U111" s="36"/>
    </row>
    <row r="112" spans="1:21" s="8" customFormat="1" ht="30" customHeight="1">
      <c r="A112" s="68">
        <v>2</v>
      </c>
      <c r="B112" s="33"/>
      <c r="C112" s="33"/>
      <c r="D112" s="31" t="s">
        <v>499</v>
      </c>
      <c r="E112" s="31"/>
      <c r="F112" s="32"/>
      <c r="G112" s="31"/>
      <c r="H112" s="31"/>
      <c r="I112" s="31">
        <f>SUM(I113:I114)</f>
        <v>498</v>
      </c>
      <c r="J112" s="31"/>
      <c r="K112" s="31"/>
      <c r="L112" s="31"/>
      <c r="M112" s="31">
        <f>SUM(M113:M114)</f>
        <v>498</v>
      </c>
      <c r="N112" s="33"/>
      <c r="O112" s="33"/>
      <c r="P112" s="33"/>
      <c r="Q112" s="69"/>
      <c r="R112" s="70"/>
      <c r="S112" s="70"/>
      <c r="T112" s="70"/>
      <c r="U112" s="33"/>
    </row>
    <row r="113" spans="1:21" s="2" customFormat="1" ht="54">
      <c r="A113" s="40">
        <v>1</v>
      </c>
      <c r="B113" s="33" t="s">
        <v>28</v>
      </c>
      <c r="C113" s="33" t="s">
        <v>500</v>
      </c>
      <c r="D113" s="36" t="s">
        <v>501</v>
      </c>
      <c r="E113" s="36" t="s">
        <v>502</v>
      </c>
      <c r="F113" s="32"/>
      <c r="G113" s="36" t="s">
        <v>353</v>
      </c>
      <c r="H113" s="36" t="s">
        <v>354</v>
      </c>
      <c r="I113" s="36">
        <v>198</v>
      </c>
      <c r="J113" s="31"/>
      <c r="K113" s="31"/>
      <c r="L113" s="31"/>
      <c r="M113" s="36">
        <v>198</v>
      </c>
      <c r="N113" s="33" t="s">
        <v>475</v>
      </c>
      <c r="O113" s="36" t="s">
        <v>503</v>
      </c>
      <c r="P113" s="36" t="s">
        <v>503</v>
      </c>
      <c r="Q113" s="35" t="s">
        <v>36</v>
      </c>
      <c r="R113" s="35" t="s">
        <v>37</v>
      </c>
      <c r="S113" s="35" t="s">
        <v>38</v>
      </c>
      <c r="T113" s="35" t="s">
        <v>39</v>
      </c>
      <c r="U113" s="33"/>
    </row>
    <row r="114" spans="1:21" s="2" customFormat="1" ht="54">
      <c r="A114" s="40">
        <v>2</v>
      </c>
      <c r="B114" s="33" t="s">
        <v>28</v>
      </c>
      <c r="C114" s="33" t="s">
        <v>504</v>
      </c>
      <c r="D114" s="36" t="s">
        <v>505</v>
      </c>
      <c r="E114" s="36" t="s">
        <v>506</v>
      </c>
      <c r="F114" s="32"/>
      <c r="G114" s="36" t="s">
        <v>507</v>
      </c>
      <c r="H114" s="36" t="s">
        <v>507</v>
      </c>
      <c r="I114" s="36">
        <v>300</v>
      </c>
      <c r="J114" s="31"/>
      <c r="K114" s="31"/>
      <c r="L114" s="31"/>
      <c r="M114" s="36">
        <v>300</v>
      </c>
      <c r="N114" s="33" t="s">
        <v>475</v>
      </c>
      <c r="O114" s="33" t="s">
        <v>508</v>
      </c>
      <c r="P114" s="33" t="s">
        <v>509</v>
      </c>
      <c r="Q114" s="35" t="s">
        <v>36</v>
      </c>
      <c r="R114" s="35" t="s">
        <v>37</v>
      </c>
      <c r="S114" s="35" t="s">
        <v>38</v>
      </c>
      <c r="T114" s="35" t="s">
        <v>39</v>
      </c>
      <c r="U114" s="33"/>
    </row>
    <row r="117" ht="16.5" customHeight="1"/>
  </sheetData>
  <sheetProtection/>
  <autoFilter ref="A5:U114"/>
  <mergeCells count="34">
    <mergeCell ref="A1:B1"/>
    <mergeCell ref="A2:U2"/>
    <mergeCell ref="I4:M4"/>
    <mergeCell ref="Q4:T4"/>
    <mergeCell ref="D6:H6"/>
    <mergeCell ref="D7:H7"/>
    <mergeCell ref="D8:H8"/>
    <mergeCell ref="D26:H26"/>
    <mergeCell ref="D28:H28"/>
    <mergeCell ref="B29:H29"/>
    <mergeCell ref="B71:H71"/>
    <mergeCell ref="B73:H73"/>
    <mergeCell ref="D75:H75"/>
    <mergeCell ref="D78:H78"/>
    <mergeCell ref="D80:H80"/>
    <mergeCell ref="D81:H81"/>
    <mergeCell ref="D99:H99"/>
    <mergeCell ref="D102:H102"/>
    <mergeCell ref="D104:H104"/>
    <mergeCell ref="D108:H108"/>
    <mergeCell ref="D110:H110"/>
    <mergeCell ref="D112:H112"/>
    <mergeCell ref="A4:A5"/>
    <mergeCell ref="B4:B5"/>
    <mergeCell ref="C4:C5"/>
    <mergeCell ref="D4:D5"/>
    <mergeCell ref="E4:E5"/>
    <mergeCell ref="F4:F5"/>
    <mergeCell ref="G4:G5"/>
    <mergeCell ref="H4:H5"/>
    <mergeCell ref="N4:N5"/>
    <mergeCell ref="O4:O5"/>
    <mergeCell ref="P4:P5"/>
    <mergeCell ref="U4:U5"/>
  </mergeCells>
  <printOptions horizontalCentered="1"/>
  <pageMargins left="0.275" right="0.275" top="0.4722222222222222" bottom="0.5902777777777778" header="0.5118055555555555" footer="0.5118055555555555"/>
  <pageSetup firstPageNumber="14" useFirstPageNumber="1" fitToHeight="0" horizontalDpi="600" verticalDpi="600" orientation="landscape" paperSize="8" scale="94"/>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Destiny</cp:lastModifiedBy>
  <cp:lastPrinted>2022-03-01T15:10:24Z</cp:lastPrinted>
  <dcterms:created xsi:type="dcterms:W3CDTF">2016-11-29T02:46:11Z</dcterms:created>
  <dcterms:modified xsi:type="dcterms:W3CDTF">2023-05-08T08:15:40Z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false</vt:bool>
  </property>
  <property fmtid="{D5CDD505-2E9C-101B-9397-08002B2CF9AE}" pid="5" name="I">
    <vt:lpwstr>B0A559B352DE49A0934FA9808CAC9797_13</vt:lpwstr>
  </property>
</Properties>
</file>